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AL 30.06.2020" sheetId="1" r:id="rId1"/>
  </sheets>
  <definedNames>
    <definedName name="_xlnm._FilterDatabase" localSheetId="0" hidden="1">'AL 30.06.2020'!$A$3:$N$101</definedName>
    <definedName name="_xlnm.Print_Area" localSheetId="0">'AL 30.06.2020'!$A$1:$N$105</definedName>
  </definedNames>
  <calcPr fullCalcOnLoad="1"/>
</workbook>
</file>

<file path=xl/sharedStrings.xml><?xml version="1.0" encoding="utf-8"?>
<sst xmlns="http://schemas.openxmlformats.org/spreadsheetml/2006/main" count="353" uniqueCount="138">
  <si>
    <t>Dati Evento</t>
  </si>
  <si>
    <t xml:space="preserve">Numero </t>
  </si>
  <si>
    <t>Ramo</t>
  </si>
  <si>
    <t>Tipol.</t>
  </si>
  <si>
    <t>N°</t>
  </si>
  <si>
    <t>Importo</t>
  </si>
  <si>
    <t>Totale</t>
  </si>
  <si>
    <t>Data</t>
  </si>
  <si>
    <t>Località</t>
  </si>
  <si>
    <t>Prov.</t>
  </si>
  <si>
    <t>Ag.</t>
  </si>
  <si>
    <t>Esercizio</t>
  </si>
  <si>
    <t>Sinistro</t>
  </si>
  <si>
    <t>Sin.</t>
  </si>
  <si>
    <t>Evento</t>
  </si>
  <si>
    <t>Feriti</t>
  </si>
  <si>
    <t>Morti</t>
  </si>
  <si>
    <t>Pagato</t>
  </si>
  <si>
    <t>Riservato</t>
  </si>
  <si>
    <t>Pag. + Ris.</t>
  </si>
  <si>
    <t>Roma</t>
  </si>
  <si>
    <t>RM</t>
  </si>
  <si>
    <t>000801362</t>
  </si>
  <si>
    <t>000801807</t>
  </si>
  <si>
    <t>000801805</t>
  </si>
  <si>
    <t>000801811</t>
  </si>
  <si>
    <t>000801548</t>
  </si>
  <si>
    <t>000801809</t>
  </si>
  <si>
    <t>Rapallo</t>
  </si>
  <si>
    <t>GE</t>
  </si>
  <si>
    <t>000800131</t>
  </si>
  <si>
    <t>000800132</t>
  </si>
  <si>
    <t>000800133</t>
  </si>
  <si>
    <t>Ferrara</t>
  </si>
  <si>
    <t>FE</t>
  </si>
  <si>
    <t>000801769</t>
  </si>
  <si>
    <t>Offlaga</t>
  </si>
  <si>
    <t>BS</t>
  </si>
  <si>
    <t>000801768</t>
  </si>
  <si>
    <t>Castel Bolognese</t>
  </si>
  <si>
    <t>RA</t>
  </si>
  <si>
    <t>330</t>
  </si>
  <si>
    <t>2010</t>
  </si>
  <si>
    <t>000800240</t>
  </si>
  <si>
    <t>000800241</t>
  </si>
  <si>
    <t>000800242</t>
  </si>
  <si>
    <t>Udine</t>
  </si>
  <si>
    <t>UD</t>
  </si>
  <si>
    <t>000800637</t>
  </si>
  <si>
    <t>000800638</t>
  </si>
  <si>
    <t>000800639</t>
  </si>
  <si>
    <t>Chiampo</t>
  </si>
  <si>
    <t>VI</t>
  </si>
  <si>
    <t>000800991</t>
  </si>
  <si>
    <t>000800992</t>
  </si>
  <si>
    <t>000800993</t>
  </si>
  <si>
    <t>Nerviano</t>
  </si>
  <si>
    <t>MI</t>
  </si>
  <si>
    <t>000800379</t>
  </si>
  <si>
    <t>000800380</t>
  </si>
  <si>
    <t>000800381</t>
  </si>
  <si>
    <t>Merate</t>
  </si>
  <si>
    <t>LC</t>
  </si>
  <si>
    <t>000800243</t>
  </si>
  <si>
    <t>000800244</t>
  </si>
  <si>
    <t>000800245</t>
  </si>
  <si>
    <t>000800640</t>
  </si>
  <si>
    <t>000800641</t>
  </si>
  <si>
    <t>000800642</t>
  </si>
  <si>
    <t>PC</t>
  </si>
  <si>
    <t>000800988</t>
  </si>
  <si>
    <t>000800989</t>
  </si>
  <si>
    <t>000800990</t>
  </si>
  <si>
    <t>Lucca</t>
  </si>
  <si>
    <t>LU</t>
  </si>
  <si>
    <t>000801878</t>
  </si>
  <si>
    <t>000801876</t>
  </si>
  <si>
    <t>000801877</t>
  </si>
  <si>
    <t>incendio</t>
  </si>
  <si>
    <t>scoppio</t>
  </si>
  <si>
    <t>intossicazione</t>
  </si>
  <si>
    <t>esplosione</t>
  </si>
  <si>
    <t>000801816</t>
  </si>
  <si>
    <t>000801813</t>
  </si>
  <si>
    <t xml:space="preserve"> </t>
  </si>
  <si>
    <t>000801815</t>
  </si>
  <si>
    <t>000801814</t>
  </si>
  <si>
    <t xml:space="preserve">Milano </t>
  </si>
  <si>
    <t>000802574</t>
  </si>
  <si>
    <t>000802573</t>
  </si>
  <si>
    <t xml:space="preserve">intossicazione </t>
  </si>
  <si>
    <t>La Spezia</t>
  </si>
  <si>
    <t>SP</t>
  </si>
  <si>
    <t>000802570</t>
  </si>
  <si>
    <t>ustioni</t>
  </si>
  <si>
    <t>000802572</t>
  </si>
  <si>
    <t>Milano</t>
  </si>
  <si>
    <t>Marcianise</t>
  </si>
  <si>
    <t>BG</t>
  </si>
  <si>
    <t>Piacenza</t>
  </si>
  <si>
    <t>Treviglio</t>
  </si>
  <si>
    <t>CE</t>
  </si>
  <si>
    <t>Busto Arsizio</t>
  </si>
  <si>
    <t>Cervia</t>
  </si>
  <si>
    <t>Mercato S. Severino</t>
  </si>
  <si>
    <t>SA</t>
  </si>
  <si>
    <t>ANNULLATO</t>
  </si>
  <si>
    <t>Napoli</t>
  </si>
  <si>
    <t>NA</t>
  </si>
  <si>
    <t>Montefiascone</t>
  </si>
  <si>
    <t>VT</t>
  </si>
  <si>
    <t>00802571</t>
  </si>
  <si>
    <t>330'</t>
  </si>
  <si>
    <t>000802575</t>
  </si>
  <si>
    <t>Silea</t>
  </si>
  <si>
    <t>TV</t>
  </si>
  <si>
    <t>Tropea</t>
  </si>
  <si>
    <t xml:space="preserve">     VV</t>
  </si>
  <si>
    <t>espolsione</t>
  </si>
  <si>
    <t xml:space="preserve">    RM</t>
  </si>
  <si>
    <t>Villastellone</t>
  </si>
  <si>
    <t>TO</t>
  </si>
  <si>
    <t>Magenta</t>
  </si>
  <si>
    <t>Proc. Pen</t>
  </si>
  <si>
    <t>SI/NO</t>
  </si>
  <si>
    <t>SI</t>
  </si>
  <si>
    <t>---</t>
  </si>
  <si>
    <t>NO</t>
  </si>
  <si>
    <t>1 inc</t>
  </si>
  <si>
    <t>2 inf</t>
  </si>
  <si>
    <t>l'importo indicato come liquidato è costituito da circa € 600.000 già effettivamente pagato dalla ns. Compagnia + circa € 306.000 liquidati da Compagnie (FonSai) con garanzia diretta a favore di terzi danneggiati e che dovrebbero effettuare rivalsa nei ns. confronti</t>
  </si>
  <si>
    <t>-</t>
  </si>
  <si>
    <t>h17 - RM</t>
  </si>
  <si>
    <t>CHIUSO 15/12/2017</t>
  </si>
  <si>
    <t>ANNULLATO 12/12/2018</t>
  </si>
  <si>
    <t>CHIUSO 7/03/2019</t>
  </si>
  <si>
    <t>3 RC</t>
  </si>
  <si>
    <t>Ramo Sin.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</si>
</sst>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€&quot;\ #,##0.00"/>
    <numFmt numFmtId="179" formatCode="#,##0.0"/>
    <numFmt numFmtId="180" formatCode="_-&quot;€&quot;\ * #,##0.0_-;\-&quot;€&quot;\ * #,##0.0_-;_-&quot;€&quot;\ * &quot;-&quot;??_-;_-@_-"/>
    <numFmt numFmtId="181" formatCode="_-&quot;€&quot;\ * #,##0_-;\-&quot;€&quot;\ * #,##0_-;_-&quot;€&quot;\ 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[$€-2]\ #,##0;[Red]\-[$€-2]\ #,##0"/>
    <numFmt numFmtId="186" formatCode="#,##0\ [$€-1];[Red]\-#,##0\ [$€-1]"/>
    <numFmt numFmtId="187" formatCode="&quot;Sì&quot;;&quot;Sì&quot;;&quot;No&quot;"/>
    <numFmt numFmtId="188" formatCode="&quot;Vero&quot;;&quot;Vero&quot;;&quot;Falso&quot;"/>
    <numFmt numFmtId="189" formatCode="&quot;Attivo&quot;;&quot;Attivo&quot;;&quot;Inattivo&quot;"/>
    <numFmt numFmtId="190" formatCode="[$€-2]\ #.##000_);[Red]\([$€-2]\ #.##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4" fillId="19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44" fontId="0" fillId="0" borderId="0" xfId="44" applyFont="1" applyAlignment="1">
      <alignment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49" fontId="5" fillId="0" borderId="0" xfId="51" applyNumberFormat="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/>
      <protection/>
    </xf>
    <xf numFmtId="49" fontId="5" fillId="0" borderId="10" xfId="51" applyNumberFormat="1" applyFont="1" applyFill="1" applyBorder="1" applyAlignment="1">
      <alignment horizontal="center"/>
      <protection/>
    </xf>
    <xf numFmtId="0" fontId="5" fillId="0" borderId="11" xfId="51" applyFont="1" applyFill="1" applyBorder="1" applyAlignment="1">
      <alignment horizontal="center"/>
      <protection/>
    </xf>
    <xf numFmtId="49" fontId="5" fillId="0" borderId="11" xfId="51" applyNumberFormat="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left"/>
      <protection/>
    </xf>
    <xf numFmtId="0" fontId="0" fillId="0" borderId="13" xfId="51" applyFont="1" applyFill="1" applyBorder="1" applyAlignment="1">
      <alignment horizontal="left"/>
      <protection/>
    </xf>
    <xf numFmtId="0" fontId="0" fillId="0" borderId="14" xfId="51" applyFont="1" applyFill="1" applyBorder="1" applyAlignment="1">
      <alignment horizontal="left"/>
      <protection/>
    </xf>
    <xf numFmtId="0" fontId="0" fillId="0" borderId="13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horizontal="center"/>
      <protection/>
    </xf>
    <xf numFmtId="0" fontId="5" fillId="0" borderId="12" xfId="51" applyFont="1" applyFill="1" applyBorder="1">
      <alignment/>
      <protection/>
    </xf>
    <xf numFmtId="0" fontId="5" fillId="0" borderId="13" xfId="51" applyFont="1" applyFill="1" applyBorder="1">
      <alignment/>
      <protection/>
    </xf>
    <xf numFmtId="0" fontId="5" fillId="0" borderId="14" xfId="51" applyFont="1" applyFill="1" applyBorder="1">
      <alignment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3" xfId="5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center" vertical="center"/>
      <protection/>
    </xf>
    <xf numFmtId="49" fontId="5" fillId="0" borderId="12" xfId="51" applyNumberFormat="1" applyFont="1" applyFill="1" applyBorder="1" applyAlignment="1">
      <alignment horizontal="center"/>
      <protection/>
    </xf>
    <xf numFmtId="49" fontId="5" fillId="0" borderId="13" xfId="51" applyNumberFormat="1" applyFont="1" applyFill="1" applyBorder="1" applyAlignment="1">
      <alignment horizontal="center"/>
      <protection/>
    </xf>
    <xf numFmtId="49" fontId="5" fillId="0" borderId="14" xfId="51" applyNumberFormat="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/>
      <protection/>
    </xf>
    <xf numFmtId="0" fontId="5" fillId="0" borderId="13" xfId="5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49" fontId="0" fillId="0" borderId="12" xfId="51" applyNumberFormat="1" applyFont="1" applyFill="1" applyBorder="1" applyAlignment="1">
      <alignment horizontal="center" vertical="center"/>
      <protection/>
    </xf>
    <xf numFmtId="49" fontId="0" fillId="0" borderId="13" xfId="51" applyNumberFormat="1" applyFont="1" applyFill="1" applyBorder="1" applyAlignment="1">
      <alignment horizontal="center" vertical="center"/>
      <protection/>
    </xf>
    <xf numFmtId="49" fontId="0" fillId="0" borderId="14" xfId="51" applyNumberFormat="1" applyFont="1" applyFill="1" applyBorder="1" applyAlignment="1">
      <alignment horizontal="center" vertical="center"/>
      <protection/>
    </xf>
    <xf numFmtId="0" fontId="3" fillId="0" borderId="12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/>
      <protection/>
    </xf>
    <xf numFmtId="14" fontId="3" fillId="0" borderId="15" xfId="51" applyNumberFormat="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4" fontId="3" fillId="0" borderId="12" xfId="51" applyNumberFormat="1" applyFont="1" applyFill="1" applyBorder="1" applyAlignment="1">
      <alignment horizontal="center" vertical="center"/>
      <protection/>
    </xf>
    <xf numFmtId="44" fontId="3" fillId="0" borderId="12" xfId="44" applyFont="1" applyFill="1" applyBorder="1" applyAlignment="1">
      <alignment horizontal="center" vertical="center"/>
    </xf>
    <xf numFmtId="44" fontId="3" fillId="0" borderId="14" xfId="44" applyFont="1" applyFill="1" applyBorder="1" applyAlignment="1">
      <alignment horizontal="center"/>
    </xf>
    <xf numFmtId="0" fontId="5" fillId="0" borderId="12" xfId="51" applyFont="1" applyFill="1" applyBorder="1" applyAlignment="1">
      <alignment horizontal="left"/>
      <protection/>
    </xf>
    <xf numFmtId="0" fontId="5" fillId="0" borderId="13" xfId="51" applyFont="1" applyFill="1" applyBorder="1" applyAlignment="1">
      <alignment horizontal="left"/>
      <protection/>
    </xf>
    <xf numFmtId="0" fontId="5" fillId="0" borderId="14" xfId="5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14" fontId="0" fillId="0" borderId="16" xfId="51" applyNumberFormat="1" applyFont="1" applyFill="1" applyBorder="1" applyAlignment="1">
      <alignment horizontal="center"/>
      <protection/>
    </xf>
    <xf numFmtId="14" fontId="0" fillId="0" borderId="17" xfId="51" applyNumberFormat="1" applyFont="1" applyFill="1" applyBorder="1" applyAlignment="1">
      <alignment horizontal="center"/>
      <protection/>
    </xf>
    <xf numFmtId="14" fontId="0" fillId="0" borderId="18" xfId="51" applyNumberFormat="1" applyFont="1" applyFill="1" applyBorder="1" applyAlignment="1">
      <alignment horizontal="center"/>
      <protection/>
    </xf>
    <xf numFmtId="14" fontId="6" fillId="0" borderId="18" xfId="51" applyNumberFormat="1" applyFont="1" applyFill="1" applyBorder="1" applyAlignment="1">
      <alignment horizontal="center"/>
      <protection/>
    </xf>
    <xf numFmtId="14" fontId="7" fillId="0" borderId="17" xfId="51" applyNumberFormat="1" applyFont="1" applyFill="1" applyBorder="1" applyAlignment="1">
      <alignment horizontal="center"/>
      <protection/>
    </xf>
    <xf numFmtId="14" fontId="7" fillId="0" borderId="18" xfId="51" applyNumberFormat="1" applyFont="1" applyFill="1" applyBorder="1" applyAlignment="1">
      <alignment horizontal="center"/>
      <protection/>
    </xf>
    <xf numFmtId="14" fontId="5" fillId="0" borderId="16" xfId="51" applyNumberFormat="1" applyFont="1" applyFill="1" applyBorder="1" applyAlignment="1">
      <alignment horizontal="center"/>
      <protection/>
    </xf>
    <xf numFmtId="14" fontId="5" fillId="0" borderId="17" xfId="51" applyNumberFormat="1" applyFont="1" applyFill="1" applyBorder="1" applyAlignment="1">
      <alignment horizontal="center"/>
      <protection/>
    </xf>
    <xf numFmtId="14" fontId="5" fillId="0" borderId="18" xfId="51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" fillId="0" borderId="0" xfId="51" applyFont="1" applyFill="1" applyBorder="1" applyAlignment="1">
      <alignment horizontal="left"/>
      <protection/>
    </xf>
    <xf numFmtId="14" fontId="5" fillId="0" borderId="12" xfId="51" applyNumberFormat="1" applyFont="1" applyFill="1" applyBorder="1" applyAlignment="1">
      <alignment horizontal="center"/>
      <protection/>
    </xf>
    <xf numFmtId="14" fontId="5" fillId="0" borderId="14" xfId="51" applyNumberFormat="1" applyFont="1" applyFill="1" applyBorder="1" applyAlignment="1">
      <alignment horizontal="center"/>
      <protection/>
    </xf>
    <xf numFmtId="0" fontId="5" fillId="0" borderId="16" xfId="51" applyFont="1" applyFill="1" applyBorder="1" applyAlignment="1">
      <alignment horizontal="center"/>
      <protection/>
    </xf>
    <xf numFmtId="0" fontId="5" fillId="0" borderId="17" xfId="51" applyFont="1" applyFill="1" applyBorder="1" applyAlignment="1">
      <alignment horizontal="center"/>
      <protection/>
    </xf>
    <xf numFmtId="0" fontId="0" fillId="0" borderId="10" xfId="51" applyFont="1" applyFill="1" applyBorder="1" applyAlignment="1">
      <alignment/>
      <protection/>
    </xf>
    <xf numFmtId="0" fontId="0" fillId="0" borderId="12" xfId="51" applyFont="1" applyFill="1" applyBorder="1" applyAlignment="1">
      <alignment/>
      <protection/>
    </xf>
    <xf numFmtId="0" fontId="0" fillId="0" borderId="0" xfId="51" applyFont="1" applyFill="1" applyBorder="1" applyAlignment="1">
      <alignment/>
      <protection/>
    </xf>
    <xf numFmtId="0" fontId="0" fillId="0" borderId="13" xfId="51" applyFont="1" applyFill="1" applyBorder="1" applyAlignment="1">
      <alignment/>
      <protection/>
    </xf>
    <xf numFmtId="0" fontId="0" fillId="0" borderId="11" xfId="51" applyFont="1" applyFill="1" applyBorder="1" applyAlignment="1">
      <alignment/>
      <protection/>
    </xf>
    <xf numFmtId="0" fontId="0" fillId="0" borderId="14" xfId="51" applyFont="1" applyFill="1" applyBorder="1" applyAlignment="1">
      <alignment/>
      <protection/>
    </xf>
    <xf numFmtId="3" fontId="5" fillId="0" borderId="10" xfId="51" applyNumberFormat="1" applyFont="1" applyFill="1" applyBorder="1" applyAlignment="1" quotePrefix="1">
      <alignment/>
      <protection/>
    </xf>
    <xf numFmtId="3" fontId="5" fillId="0" borderId="12" xfId="51" applyNumberFormat="1" applyFont="1" applyFill="1" applyBorder="1" applyAlignment="1" quotePrefix="1">
      <alignment/>
      <protection/>
    </xf>
    <xf numFmtId="3" fontId="5" fillId="0" borderId="0" xfId="51" applyNumberFormat="1" applyFont="1" applyFill="1" applyBorder="1" applyAlignment="1">
      <alignment/>
      <protection/>
    </xf>
    <xf numFmtId="3" fontId="5" fillId="0" borderId="13" xfId="51" applyNumberFormat="1" applyFont="1" applyFill="1" applyBorder="1" applyAlignment="1" quotePrefix="1">
      <alignment/>
      <protection/>
    </xf>
    <xf numFmtId="3" fontId="5" fillId="0" borderId="11" xfId="51" applyNumberFormat="1" applyFont="1" applyFill="1" applyBorder="1" applyAlignment="1">
      <alignment/>
      <protection/>
    </xf>
    <xf numFmtId="3" fontId="5" fillId="0" borderId="14" xfId="51" applyNumberFormat="1" applyFont="1" applyFill="1" applyBorder="1" applyAlignment="1" quotePrefix="1">
      <alignment/>
      <protection/>
    </xf>
    <xf numFmtId="3" fontId="5" fillId="0" borderId="10" xfId="51" applyNumberFormat="1" applyFont="1" applyFill="1" applyBorder="1" applyAlignment="1">
      <alignment/>
      <protection/>
    </xf>
    <xf numFmtId="3" fontId="5" fillId="0" borderId="0" xfId="51" applyNumberFormat="1" applyFont="1" applyFill="1" applyBorder="1" applyAlignment="1" quotePrefix="1">
      <alignment/>
      <protection/>
    </xf>
    <xf numFmtId="3" fontId="5" fillId="0" borderId="14" xfId="51" applyNumberFormat="1" applyFont="1" applyFill="1" applyBorder="1" applyAlignment="1">
      <alignment/>
      <protection/>
    </xf>
    <xf numFmtId="3" fontId="5" fillId="0" borderId="11" xfId="51" applyNumberFormat="1" applyFont="1" applyFill="1" applyBorder="1" applyAlignment="1" quotePrefix="1">
      <alignment/>
      <protection/>
    </xf>
    <xf numFmtId="3" fontId="5" fillId="0" borderId="13" xfId="51" applyNumberFormat="1" applyFont="1" applyFill="1" applyBorder="1" applyAlignment="1">
      <alignment/>
      <protection/>
    </xf>
    <xf numFmtId="3" fontId="5" fillId="0" borderId="12" xfId="51" applyNumberFormat="1" applyFont="1" applyFill="1" applyBorder="1" applyAlignment="1">
      <alignment/>
      <protection/>
    </xf>
    <xf numFmtId="0" fontId="5" fillId="0" borderId="13" xfId="5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83" fontId="0" fillId="0" borderId="10" xfId="47" applyNumberFormat="1" applyFont="1" applyFill="1" applyBorder="1" applyAlignment="1">
      <alignment horizontal="center"/>
    </xf>
    <xf numFmtId="183" fontId="0" fillId="0" borderId="12" xfId="47" applyNumberFormat="1" applyFont="1" applyFill="1" applyBorder="1" applyAlignment="1">
      <alignment horizontal="center"/>
    </xf>
    <xf numFmtId="183" fontId="0" fillId="0" borderId="0" xfId="47" applyNumberFormat="1" applyFont="1" applyFill="1" applyBorder="1" applyAlignment="1">
      <alignment horizontal="center"/>
    </xf>
    <xf numFmtId="183" fontId="0" fillId="0" borderId="13" xfId="47" applyNumberFormat="1" applyFont="1" applyFill="1" applyBorder="1" applyAlignment="1">
      <alignment horizontal="center"/>
    </xf>
    <xf numFmtId="183" fontId="0" fillId="0" borderId="11" xfId="47" applyNumberFormat="1" applyFont="1" applyFill="1" applyBorder="1" applyAlignment="1">
      <alignment horizontal="center"/>
    </xf>
    <xf numFmtId="183" fontId="0" fillId="0" borderId="14" xfId="47" applyNumberFormat="1" applyFont="1" applyFill="1" applyBorder="1" applyAlignment="1">
      <alignment horizontal="center"/>
    </xf>
    <xf numFmtId="183" fontId="5" fillId="0" borderId="10" xfId="47" applyNumberFormat="1" applyFont="1" applyFill="1" applyBorder="1" applyAlignment="1">
      <alignment/>
    </xf>
    <xf numFmtId="183" fontId="5" fillId="0" borderId="0" xfId="47" applyNumberFormat="1" applyFont="1" applyFill="1" applyBorder="1" applyAlignment="1">
      <alignment/>
    </xf>
    <xf numFmtId="183" fontId="5" fillId="0" borderId="11" xfId="47" applyNumberFormat="1" applyFont="1" applyFill="1" applyBorder="1" applyAlignment="1" quotePrefix="1">
      <alignment/>
    </xf>
    <xf numFmtId="183" fontId="5" fillId="0" borderId="10" xfId="47" applyNumberFormat="1" applyFont="1" applyFill="1" applyBorder="1" applyAlignment="1" quotePrefix="1">
      <alignment/>
    </xf>
    <xf numFmtId="183" fontId="5" fillId="0" borderId="0" xfId="47" applyNumberFormat="1" applyFont="1" applyFill="1" applyBorder="1" applyAlignment="1" quotePrefix="1">
      <alignment/>
    </xf>
    <xf numFmtId="183" fontId="5" fillId="0" borderId="11" xfId="47" applyNumberFormat="1" applyFont="1" applyFill="1" applyBorder="1" applyAlignment="1">
      <alignment/>
    </xf>
    <xf numFmtId="183" fontId="5" fillId="0" borderId="12" xfId="47" applyNumberFormat="1" applyFont="1" applyFill="1" applyBorder="1" applyAlignment="1">
      <alignment/>
    </xf>
    <xf numFmtId="183" fontId="5" fillId="0" borderId="13" xfId="47" applyNumberFormat="1" applyFont="1" applyFill="1" applyBorder="1" applyAlignment="1">
      <alignment/>
    </xf>
    <xf numFmtId="183" fontId="5" fillId="0" borderId="12" xfId="47" applyNumberFormat="1" applyFont="1" applyFill="1" applyBorder="1" applyAlignment="1">
      <alignment horizontal="center"/>
    </xf>
    <xf numFmtId="183" fontId="5" fillId="0" borderId="13" xfId="47" applyNumberFormat="1" applyFont="1" applyFill="1" applyBorder="1" applyAlignment="1">
      <alignment horizontal="center"/>
    </xf>
    <xf numFmtId="183" fontId="5" fillId="0" borderId="14" xfId="47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10" xfId="51" applyFont="1" applyFill="1" applyBorder="1" applyAlignment="1">
      <alignment horizontal="left"/>
      <protection/>
    </xf>
    <xf numFmtId="0" fontId="0" fillId="0" borderId="11" xfId="0" applyFill="1" applyBorder="1" applyAlignment="1">
      <alignment horizontal="center"/>
    </xf>
    <xf numFmtId="0" fontId="5" fillId="0" borderId="11" xfId="51" applyFont="1" applyFill="1" applyBorder="1" applyAlignment="1">
      <alignment horizontal="left"/>
      <protection/>
    </xf>
    <xf numFmtId="181" fontId="0" fillId="0" borderId="0" xfId="0" applyNumberFormat="1" applyAlignment="1">
      <alignment/>
    </xf>
    <xf numFmtId="183" fontId="0" fillId="0" borderId="16" xfId="47" applyNumberFormat="1" applyFont="1" applyFill="1" applyBorder="1" applyAlignment="1">
      <alignment horizontal="right"/>
    </xf>
    <xf numFmtId="183" fontId="0" fillId="0" borderId="17" xfId="47" applyNumberFormat="1" applyFont="1" applyFill="1" applyBorder="1" applyAlignment="1">
      <alignment horizontal="right"/>
    </xf>
    <xf numFmtId="183" fontId="0" fillId="0" borderId="18" xfId="47" applyNumberFormat="1" applyFont="1" applyFill="1" applyBorder="1" applyAlignment="1">
      <alignment horizontal="right"/>
    </xf>
    <xf numFmtId="183" fontId="5" fillId="0" borderId="16" xfId="47" applyNumberFormat="1" applyFont="1" applyFill="1" applyBorder="1" applyAlignment="1">
      <alignment horizontal="right"/>
    </xf>
    <xf numFmtId="183" fontId="5" fillId="0" borderId="17" xfId="47" applyNumberFormat="1" applyFont="1" applyFill="1" applyBorder="1" applyAlignment="1">
      <alignment horizontal="right"/>
    </xf>
    <xf numFmtId="183" fontId="5" fillId="0" borderId="18" xfId="47" applyNumberFormat="1" applyFont="1" applyFill="1" applyBorder="1" applyAlignment="1">
      <alignment horizontal="right"/>
    </xf>
    <xf numFmtId="183" fontId="5" fillId="0" borderId="16" xfId="47" applyNumberFormat="1" applyFont="1" applyFill="1" applyBorder="1" applyAlignment="1" quotePrefix="1">
      <alignment horizontal="right"/>
    </xf>
    <xf numFmtId="183" fontId="5" fillId="0" borderId="17" xfId="47" applyNumberFormat="1" applyFont="1" applyFill="1" applyBorder="1" applyAlignment="1">
      <alignment/>
    </xf>
    <xf numFmtId="183" fontId="5" fillId="0" borderId="18" xfId="47" applyNumberFormat="1" applyFont="1" applyFill="1" applyBorder="1" applyAlignment="1">
      <alignment/>
    </xf>
    <xf numFmtId="4" fontId="3" fillId="0" borderId="13" xfId="51" applyNumberFormat="1" applyFont="1" applyFill="1" applyBorder="1" applyAlignment="1">
      <alignment horizontal="center"/>
      <protection/>
    </xf>
    <xf numFmtId="183" fontId="0" fillId="0" borderId="0" xfId="47" applyNumberFormat="1" applyFont="1" applyAlignment="1">
      <alignment/>
    </xf>
    <xf numFmtId="183" fontId="0" fillId="32" borderId="0" xfId="47" applyNumberFormat="1" applyFont="1" applyFill="1" applyBorder="1" applyAlignment="1">
      <alignment horizontal="center"/>
    </xf>
    <xf numFmtId="183" fontId="0" fillId="0" borderId="17" xfId="47" applyNumberFormat="1" applyFont="1" applyFill="1" applyBorder="1" applyAlignment="1">
      <alignment horizontal="center"/>
    </xf>
    <xf numFmtId="183" fontId="5" fillId="0" borderId="13" xfId="47" applyNumberFormat="1" applyFont="1" applyFill="1" applyBorder="1" applyAlignment="1" quotePrefix="1">
      <alignment horizontal="center"/>
    </xf>
    <xf numFmtId="183" fontId="5" fillId="0" borderId="14" xfId="47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183" fontId="0" fillId="0" borderId="0" xfId="47" applyNumberFormat="1" applyFont="1" applyFill="1" applyBorder="1" applyAlignment="1">
      <alignment/>
    </xf>
    <xf numFmtId="183" fontId="0" fillId="0" borderId="17" xfId="47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183" fontId="0" fillId="0" borderId="11" xfId="47" applyNumberFormat="1" applyFont="1" applyFill="1" applyBorder="1" applyAlignment="1">
      <alignment/>
    </xf>
    <xf numFmtId="183" fontId="0" fillId="0" borderId="18" xfId="47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183" fontId="0" fillId="0" borderId="10" xfId="47" applyNumberFormat="1" applyFont="1" applyFill="1" applyBorder="1" applyAlignment="1">
      <alignment/>
    </xf>
    <xf numFmtId="183" fontId="0" fillId="0" borderId="16" xfId="47" applyNumberFormat="1" applyFont="1" applyFill="1" applyBorder="1" applyAlignment="1">
      <alignment/>
    </xf>
    <xf numFmtId="183" fontId="0" fillId="0" borderId="12" xfId="47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183" fontId="0" fillId="0" borderId="13" xfId="47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83" fontId="0" fillId="0" borderId="14" xfId="47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81" fontId="3" fillId="0" borderId="15" xfId="44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14" fontId="0" fillId="0" borderId="0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51" applyFont="1" applyFill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3" fontId="0" fillId="0" borderId="0" xfId="47" applyNumberFormat="1" applyFont="1" applyFill="1" applyBorder="1" applyAlignment="1">
      <alignment/>
    </xf>
    <xf numFmtId="183" fontId="0" fillId="0" borderId="17" xfId="47" applyNumberFormat="1" applyFont="1" applyFill="1" applyBorder="1" applyAlignment="1">
      <alignment/>
    </xf>
    <xf numFmtId="183" fontId="0" fillId="0" borderId="13" xfId="47" applyNumberFormat="1" applyFon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4" fillId="0" borderId="12" xfId="51" applyFont="1" applyFill="1" applyBorder="1" applyAlignment="1">
      <alignment horizontal="center"/>
      <protection/>
    </xf>
    <xf numFmtId="0" fontId="4" fillId="0" borderId="13" xfId="51" applyFont="1" applyFill="1" applyBorder="1" applyAlignment="1">
      <alignment horizontal="center"/>
      <protection/>
    </xf>
    <xf numFmtId="0" fontId="4" fillId="0" borderId="14" xfId="51" applyFont="1" applyFill="1" applyBorder="1" applyAlignment="1">
      <alignment horizontal="center"/>
      <protection/>
    </xf>
    <xf numFmtId="183" fontId="0" fillId="0" borderId="12" xfId="47" applyNumberFormat="1" applyFont="1" applyFill="1" applyBorder="1" applyAlignment="1" quotePrefix="1">
      <alignment horizontal="center"/>
    </xf>
    <xf numFmtId="183" fontId="0" fillId="0" borderId="13" xfId="47" applyNumberFormat="1" applyFont="1" applyFill="1" applyBorder="1" applyAlignment="1" quotePrefix="1">
      <alignment horizontal="center"/>
    </xf>
    <xf numFmtId="183" fontId="0" fillId="0" borderId="13" xfId="47" applyNumberFormat="1" applyFont="1" applyFill="1" applyBorder="1" applyAlignment="1">
      <alignment horizontal="center"/>
    </xf>
    <xf numFmtId="183" fontId="0" fillId="0" borderId="14" xfId="47" applyNumberFormat="1" applyFont="1" applyFill="1" applyBorder="1" applyAlignment="1">
      <alignment horizontal="center"/>
    </xf>
    <xf numFmtId="183" fontId="0" fillId="0" borderId="12" xfId="47" applyNumberFormat="1" applyFont="1" applyFill="1" applyBorder="1" applyAlignment="1">
      <alignment horizontal="center"/>
    </xf>
    <xf numFmtId="183" fontId="0" fillId="0" borderId="12" xfId="47" applyNumberFormat="1" applyFont="1" applyFill="1" applyBorder="1" applyAlignment="1" quotePrefix="1">
      <alignment horizontal="center"/>
    </xf>
    <xf numFmtId="183" fontId="0" fillId="0" borderId="13" xfId="47" applyNumberFormat="1" applyFont="1" applyFill="1" applyBorder="1" applyAlignment="1" quotePrefix="1">
      <alignment horizontal="center"/>
    </xf>
    <xf numFmtId="14" fontId="3" fillId="0" borderId="16" xfId="51" applyNumberFormat="1" applyFont="1" applyFill="1" applyBorder="1" applyAlignment="1">
      <alignment horizontal="center" vertical="center"/>
      <protection/>
    </xf>
    <xf numFmtId="14" fontId="3" fillId="0" borderId="10" xfId="51" applyNumberFormat="1" applyFont="1" applyFill="1" applyBorder="1" applyAlignment="1">
      <alignment horizontal="center" vertical="center"/>
      <protection/>
    </xf>
    <xf numFmtId="14" fontId="3" fillId="0" borderId="19" xfId="51" applyNumberFormat="1" applyFont="1" applyFill="1" applyBorder="1" applyAlignment="1">
      <alignment horizontal="center" vertical="center"/>
      <protection/>
    </xf>
    <xf numFmtId="0" fontId="3" fillId="0" borderId="16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9" xfId="51" applyFont="1" applyFill="1" applyBorder="1" applyAlignment="1">
      <alignment horizontal="center" vertical="center"/>
      <protection/>
    </xf>
    <xf numFmtId="0" fontId="0" fillId="32" borderId="22" xfId="0" applyFont="1" applyFill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Migliaia 2" xfId="49"/>
    <cellStyle name="Neutrale" xfId="50"/>
    <cellStyle name="Normale 2" xfId="51"/>
    <cellStyle name="Normale 2 2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selection activeCell="K98" sqref="K98"/>
    </sheetView>
  </sheetViews>
  <sheetFormatPr defaultColWidth="9.140625" defaultRowHeight="12.75"/>
  <cols>
    <col min="1" max="2" width="15.00390625" style="0" customWidth="1"/>
    <col min="6" max="6" width="10.00390625" style="0" bestFit="1" customWidth="1"/>
    <col min="7" max="7" width="12.7109375" style="0" customWidth="1"/>
    <col min="8" max="8" width="13.57421875" style="0" bestFit="1" customWidth="1"/>
    <col min="11" max="11" width="13.140625" style="0" bestFit="1" customWidth="1"/>
    <col min="12" max="12" width="13.7109375" style="0" bestFit="1" customWidth="1"/>
    <col min="13" max="13" width="12.8515625" style="0" bestFit="1" customWidth="1"/>
    <col min="14" max="14" width="10.8515625" style="0" customWidth="1"/>
    <col min="16" max="16" width="25.7109375" style="0" customWidth="1"/>
    <col min="17" max="17" width="9.28125" style="0" customWidth="1"/>
  </cols>
  <sheetData>
    <row r="1" spans="11:12" ht="12.75">
      <c r="K1" s="1"/>
      <c r="L1" s="1"/>
    </row>
    <row r="2" spans="1:14" ht="13.5" customHeight="1">
      <c r="A2" s="188" t="s">
        <v>0</v>
      </c>
      <c r="B2" s="189"/>
      <c r="C2" s="190"/>
      <c r="D2" s="191" t="s">
        <v>1</v>
      </c>
      <c r="E2" s="192"/>
      <c r="F2" s="193"/>
      <c r="G2" s="37" t="s">
        <v>2</v>
      </c>
      <c r="H2" s="37" t="s">
        <v>3</v>
      </c>
      <c r="I2" s="37" t="s">
        <v>4</v>
      </c>
      <c r="J2" s="37" t="s">
        <v>4</v>
      </c>
      <c r="K2" s="43" t="s">
        <v>5</v>
      </c>
      <c r="L2" s="43" t="s">
        <v>5</v>
      </c>
      <c r="M2" s="42" t="s">
        <v>6</v>
      </c>
      <c r="N2" s="43" t="s">
        <v>123</v>
      </c>
    </row>
    <row r="3" spans="1:14" ht="12.75">
      <c r="A3" s="39" t="s">
        <v>7</v>
      </c>
      <c r="B3" s="40" t="s">
        <v>8</v>
      </c>
      <c r="C3" s="40" t="s">
        <v>9</v>
      </c>
      <c r="D3" s="41" t="s">
        <v>10</v>
      </c>
      <c r="E3" s="41" t="s">
        <v>11</v>
      </c>
      <c r="F3" s="41" t="s">
        <v>12</v>
      </c>
      <c r="G3" s="38" t="s">
        <v>13</v>
      </c>
      <c r="H3" s="38" t="s">
        <v>14</v>
      </c>
      <c r="I3" s="38" t="s">
        <v>15</v>
      </c>
      <c r="J3" s="38" t="s">
        <v>16</v>
      </c>
      <c r="K3" s="44" t="s">
        <v>17</v>
      </c>
      <c r="L3" s="44" t="s">
        <v>18</v>
      </c>
      <c r="M3" s="129" t="s">
        <v>19</v>
      </c>
      <c r="N3" s="44" t="s">
        <v>124</v>
      </c>
    </row>
    <row r="4" spans="1:14" ht="12.75">
      <c r="A4" s="49">
        <v>40096</v>
      </c>
      <c r="B4" s="17" t="s">
        <v>20</v>
      </c>
      <c r="C4" s="7" t="s">
        <v>21</v>
      </c>
      <c r="D4" s="25">
        <v>330</v>
      </c>
      <c r="E4" s="8">
        <v>2009</v>
      </c>
      <c r="F4" s="34" t="s">
        <v>22</v>
      </c>
      <c r="G4" s="9">
        <v>1</v>
      </c>
      <c r="H4" s="17" t="s">
        <v>81</v>
      </c>
      <c r="I4" s="64"/>
      <c r="J4" s="65"/>
      <c r="K4" s="90">
        <v>36724.03</v>
      </c>
      <c r="L4" s="120"/>
      <c r="M4" s="91">
        <f>+L4+K4</f>
        <v>36724.03</v>
      </c>
      <c r="N4" s="91"/>
    </row>
    <row r="5" spans="1:16" ht="12.75">
      <c r="A5" s="50"/>
      <c r="B5" s="18"/>
      <c r="C5" s="2"/>
      <c r="D5" s="26">
        <v>330</v>
      </c>
      <c r="E5" s="3">
        <v>2009</v>
      </c>
      <c r="F5" s="35" t="s">
        <v>23</v>
      </c>
      <c r="G5" s="4">
        <v>3</v>
      </c>
      <c r="H5" s="18" t="s">
        <v>81</v>
      </c>
      <c r="I5" s="66">
        <v>3</v>
      </c>
      <c r="J5" s="67">
        <v>0</v>
      </c>
      <c r="K5" s="131">
        <v>589977.88</v>
      </c>
      <c r="L5" s="121">
        <v>0</v>
      </c>
      <c r="M5" s="93">
        <f>+L5+K5</f>
        <v>589977.88</v>
      </c>
      <c r="N5" s="93" t="s">
        <v>125</v>
      </c>
      <c r="O5" t="s">
        <v>132</v>
      </c>
      <c r="P5" t="s">
        <v>133</v>
      </c>
    </row>
    <row r="6" spans="1:14" ht="12.75">
      <c r="A6" s="51"/>
      <c r="B6" s="19"/>
      <c r="C6" s="10"/>
      <c r="D6" s="27">
        <v>330</v>
      </c>
      <c r="E6" s="11">
        <v>2009</v>
      </c>
      <c r="F6" s="36" t="s">
        <v>24</v>
      </c>
      <c r="G6" s="12">
        <v>2</v>
      </c>
      <c r="H6" s="19" t="s">
        <v>81</v>
      </c>
      <c r="I6" s="68">
        <v>3</v>
      </c>
      <c r="J6" s="69">
        <v>0</v>
      </c>
      <c r="K6" s="94"/>
      <c r="L6" s="122" t="s">
        <v>106</v>
      </c>
      <c r="M6" s="93"/>
      <c r="N6" s="95"/>
    </row>
    <row r="7" spans="1:14" ht="12.75">
      <c r="A7" s="49">
        <v>40103</v>
      </c>
      <c r="B7" s="17" t="s">
        <v>20</v>
      </c>
      <c r="C7" s="7" t="s">
        <v>21</v>
      </c>
      <c r="D7" s="25">
        <v>330</v>
      </c>
      <c r="E7" s="8">
        <v>2009</v>
      </c>
      <c r="F7" s="34" t="s">
        <v>25</v>
      </c>
      <c r="G7" s="9">
        <v>2</v>
      </c>
      <c r="H7" s="17" t="s">
        <v>81</v>
      </c>
      <c r="I7" s="64">
        <v>1</v>
      </c>
      <c r="J7" s="65">
        <v>0</v>
      </c>
      <c r="K7" s="90"/>
      <c r="L7" s="120" t="s">
        <v>106</v>
      </c>
      <c r="M7" s="91">
        <v>0</v>
      </c>
      <c r="N7" s="91"/>
    </row>
    <row r="8" spans="1:14" ht="12.75">
      <c r="A8" s="50"/>
      <c r="B8" s="18"/>
      <c r="C8" s="2"/>
      <c r="D8" s="26">
        <v>330</v>
      </c>
      <c r="E8" s="3">
        <v>2009</v>
      </c>
      <c r="F8" s="35" t="s">
        <v>26</v>
      </c>
      <c r="G8" s="4">
        <v>3</v>
      </c>
      <c r="H8" s="18" t="s">
        <v>81</v>
      </c>
      <c r="I8" s="66">
        <v>4</v>
      </c>
      <c r="J8" s="67">
        <v>0</v>
      </c>
      <c r="K8" s="92">
        <v>178938</v>
      </c>
      <c r="L8" s="121">
        <v>0</v>
      </c>
      <c r="M8" s="93">
        <f>+L8+K8</f>
        <v>178938</v>
      </c>
      <c r="N8" s="93"/>
    </row>
    <row r="9" spans="1:14" ht="12.75">
      <c r="A9" s="51"/>
      <c r="B9" s="19"/>
      <c r="C9" s="10"/>
      <c r="D9" s="27">
        <v>330</v>
      </c>
      <c r="E9" s="11">
        <v>2009</v>
      </c>
      <c r="F9" s="36" t="s">
        <v>27</v>
      </c>
      <c r="G9" s="12">
        <v>1</v>
      </c>
      <c r="H9" s="18" t="s">
        <v>81</v>
      </c>
      <c r="I9" s="68"/>
      <c r="J9" s="69"/>
      <c r="K9" s="94">
        <v>34534</v>
      </c>
      <c r="L9" s="121">
        <v>0</v>
      </c>
      <c r="M9" s="95">
        <f>+L9+K9</f>
        <v>34534</v>
      </c>
      <c r="N9" s="95"/>
    </row>
    <row r="10" spans="1:14" ht="12.75">
      <c r="A10" s="49">
        <v>40123</v>
      </c>
      <c r="B10" s="17" t="s">
        <v>28</v>
      </c>
      <c r="C10" s="7" t="s">
        <v>29</v>
      </c>
      <c r="D10" s="25">
        <v>330</v>
      </c>
      <c r="E10" s="8">
        <v>2010</v>
      </c>
      <c r="F10" s="34" t="s">
        <v>30</v>
      </c>
      <c r="G10" s="7">
        <v>3</v>
      </c>
      <c r="H10" s="17" t="s">
        <v>80</v>
      </c>
      <c r="I10" s="64"/>
      <c r="J10" s="65">
        <v>0</v>
      </c>
      <c r="K10" s="90"/>
      <c r="L10" s="120" t="s">
        <v>106</v>
      </c>
      <c r="M10" s="93"/>
      <c r="N10" s="181" t="s">
        <v>126</v>
      </c>
    </row>
    <row r="11" spans="1:14" ht="12.75">
      <c r="A11" s="50"/>
      <c r="B11" s="20"/>
      <c r="C11" s="2"/>
      <c r="D11" s="26">
        <v>330</v>
      </c>
      <c r="E11" s="3">
        <v>2010</v>
      </c>
      <c r="F11" s="35" t="s">
        <v>31</v>
      </c>
      <c r="G11" s="2">
        <v>1</v>
      </c>
      <c r="H11" s="18" t="s">
        <v>80</v>
      </c>
      <c r="I11" s="66"/>
      <c r="J11" s="67"/>
      <c r="K11" s="92"/>
      <c r="L11" s="121" t="s">
        <v>106</v>
      </c>
      <c r="M11" s="93"/>
      <c r="N11" s="93"/>
    </row>
    <row r="12" spans="1:14" ht="12.75">
      <c r="A12" s="51"/>
      <c r="B12" s="21"/>
      <c r="C12" s="10"/>
      <c r="D12" s="27">
        <v>330</v>
      </c>
      <c r="E12" s="11">
        <v>2010</v>
      </c>
      <c r="F12" s="36" t="s">
        <v>32</v>
      </c>
      <c r="G12" s="12">
        <v>2</v>
      </c>
      <c r="H12" s="19" t="s">
        <v>80</v>
      </c>
      <c r="I12" s="68">
        <v>2</v>
      </c>
      <c r="J12" s="69">
        <v>0</v>
      </c>
      <c r="K12" s="94"/>
      <c r="L12" s="122" t="s">
        <v>106</v>
      </c>
      <c r="M12" s="93"/>
      <c r="N12" s="95"/>
    </row>
    <row r="13" spans="1:14" ht="12.75">
      <c r="A13" s="49">
        <v>40126</v>
      </c>
      <c r="B13" s="17" t="s">
        <v>33</v>
      </c>
      <c r="C13" s="7" t="s">
        <v>34</v>
      </c>
      <c r="D13" s="25">
        <v>330</v>
      </c>
      <c r="E13" s="8">
        <v>2009</v>
      </c>
      <c r="F13" s="34" t="s">
        <v>35</v>
      </c>
      <c r="G13" s="9">
        <v>3</v>
      </c>
      <c r="H13" s="17" t="s">
        <v>78</v>
      </c>
      <c r="I13" s="64"/>
      <c r="J13" s="65">
        <v>0</v>
      </c>
      <c r="K13" s="90"/>
      <c r="L13" s="121" t="s">
        <v>106</v>
      </c>
      <c r="M13" s="91"/>
      <c r="N13" s="181" t="s">
        <v>126</v>
      </c>
    </row>
    <row r="14" spans="1:14" ht="12.75">
      <c r="A14" s="50"/>
      <c r="B14" s="18"/>
      <c r="C14" s="2"/>
      <c r="D14" s="26">
        <v>330</v>
      </c>
      <c r="E14" s="3">
        <v>2009</v>
      </c>
      <c r="F14" s="35" t="s">
        <v>85</v>
      </c>
      <c r="G14" s="4">
        <v>1</v>
      </c>
      <c r="H14" s="18" t="s">
        <v>78</v>
      </c>
      <c r="I14" s="66"/>
      <c r="J14" s="67">
        <v>0</v>
      </c>
      <c r="K14" s="92"/>
      <c r="L14" s="121" t="s">
        <v>106</v>
      </c>
      <c r="M14" s="93"/>
      <c r="N14" s="93"/>
    </row>
    <row r="15" spans="1:14" ht="12.75">
      <c r="A15" s="52"/>
      <c r="B15" s="19"/>
      <c r="C15" s="10"/>
      <c r="D15" s="27">
        <v>330</v>
      </c>
      <c r="E15" s="11">
        <v>2009</v>
      </c>
      <c r="F15" s="36" t="s">
        <v>82</v>
      </c>
      <c r="G15" s="12">
        <v>2</v>
      </c>
      <c r="H15" s="19" t="s">
        <v>78</v>
      </c>
      <c r="I15" s="68">
        <v>1</v>
      </c>
      <c r="J15" s="69">
        <v>0</v>
      </c>
      <c r="K15" s="94"/>
      <c r="L15" s="122" t="s">
        <v>106</v>
      </c>
      <c r="M15" s="95">
        <v>0</v>
      </c>
      <c r="N15" s="95"/>
    </row>
    <row r="16" spans="1:14" ht="12.75">
      <c r="A16" s="49">
        <v>40141</v>
      </c>
      <c r="B16" s="17" t="s">
        <v>36</v>
      </c>
      <c r="C16" s="7" t="s">
        <v>37</v>
      </c>
      <c r="D16" s="25">
        <v>330</v>
      </c>
      <c r="E16" s="8">
        <v>2009</v>
      </c>
      <c r="F16" s="34" t="s">
        <v>38</v>
      </c>
      <c r="G16" s="9">
        <v>3</v>
      </c>
      <c r="H16" s="17" t="s">
        <v>81</v>
      </c>
      <c r="I16" s="64"/>
      <c r="J16" s="65">
        <v>0</v>
      </c>
      <c r="K16" s="90"/>
      <c r="L16" s="120" t="s">
        <v>106</v>
      </c>
      <c r="M16" s="93"/>
      <c r="N16" s="181" t="s">
        <v>126</v>
      </c>
    </row>
    <row r="17" spans="1:14" ht="12.75">
      <c r="A17" s="53"/>
      <c r="B17" s="18"/>
      <c r="C17" s="2"/>
      <c r="D17" s="26">
        <v>330</v>
      </c>
      <c r="E17" s="3">
        <v>2009</v>
      </c>
      <c r="F17" s="35" t="s">
        <v>86</v>
      </c>
      <c r="G17" s="4">
        <v>1</v>
      </c>
      <c r="H17" s="18" t="s">
        <v>81</v>
      </c>
      <c r="I17" s="66"/>
      <c r="J17" s="67">
        <v>0</v>
      </c>
      <c r="K17" s="92">
        <v>6793</v>
      </c>
      <c r="L17" s="121"/>
      <c r="M17" s="93">
        <f>+L17+K17</f>
        <v>6793</v>
      </c>
      <c r="N17" s="93"/>
    </row>
    <row r="18" spans="1:14" ht="12.75">
      <c r="A18" s="54"/>
      <c r="B18" s="19"/>
      <c r="C18" s="10"/>
      <c r="D18" s="27">
        <v>330</v>
      </c>
      <c r="E18" s="11">
        <v>2009</v>
      </c>
      <c r="F18" s="36" t="s">
        <v>83</v>
      </c>
      <c r="G18" s="12">
        <v>2</v>
      </c>
      <c r="H18" s="19" t="s">
        <v>81</v>
      </c>
      <c r="I18" s="68">
        <v>1</v>
      </c>
      <c r="J18" s="69">
        <v>0</v>
      </c>
      <c r="K18" s="94">
        <v>7150</v>
      </c>
      <c r="L18" s="122"/>
      <c r="M18" s="93">
        <f>+L18+K18</f>
        <v>7150</v>
      </c>
      <c r="N18" s="95"/>
    </row>
    <row r="19" spans="1:14" ht="12.75">
      <c r="A19" s="55">
        <v>40155</v>
      </c>
      <c r="B19" s="22" t="s">
        <v>39</v>
      </c>
      <c r="C19" s="13" t="s">
        <v>40</v>
      </c>
      <c r="D19" s="28" t="s">
        <v>41</v>
      </c>
      <c r="E19" s="14" t="s">
        <v>42</v>
      </c>
      <c r="F19" s="28" t="s">
        <v>43</v>
      </c>
      <c r="G19" s="13">
        <v>1</v>
      </c>
      <c r="H19" s="45" t="s">
        <v>81</v>
      </c>
      <c r="I19" s="70"/>
      <c r="J19" s="71"/>
      <c r="K19" s="96">
        <v>92692</v>
      </c>
      <c r="L19" s="123"/>
      <c r="M19" s="91">
        <f>+L19+K19</f>
        <v>92692</v>
      </c>
      <c r="N19" s="104"/>
    </row>
    <row r="20" spans="1:16" ht="12.75">
      <c r="A20" s="56"/>
      <c r="B20" s="23"/>
      <c r="C20" s="5"/>
      <c r="D20" s="29" t="s">
        <v>41</v>
      </c>
      <c r="E20" s="6" t="s">
        <v>42</v>
      </c>
      <c r="F20" s="29" t="s">
        <v>44</v>
      </c>
      <c r="G20" s="5">
        <v>3</v>
      </c>
      <c r="H20" s="46" t="s">
        <v>81</v>
      </c>
      <c r="I20" s="72"/>
      <c r="J20" s="73">
        <v>2</v>
      </c>
      <c r="K20" s="97">
        <v>964157</v>
      </c>
      <c r="L20" s="124">
        <v>100000</v>
      </c>
      <c r="M20" s="93">
        <f>+L20+K20</f>
        <v>1064157</v>
      </c>
      <c r="N20" s="105" t="s">
        <v>125</v>
      </c>
      <c r="O20" t="s">
        <v>132</v>
      </c>
      <c r="P20" t="s">
        <v>135</v>
      </c>
    </row>
    <row r="21" spans="1:14" ht="12.75">
      <c r="A21" s="57"/>
      <c r="B21" s="24"/>
      <c r="C21" s="15"/>
      <c r="D21" s="30" t="s">
        <v>41</v>
      </c>
      <c r="E21" s="16" t="s">
        <v>42</v>
      </c>
      <c r="F21" s="30" t="s">
        <v>45</v>
      </c>
      <c r="G21" s="15">
        <v>2</v>
      </c>
      <c r="H21" s="47" t="s">
        <v>81</v>
      </c>
      <c r="I21" s="74"/>
      <c r="J21" s="75"/>
      <c r="K21" s="98"/>
      <c r="L21" s="125" t="s">
        <v>106</v>
      </c>
      <c r="M21" s="95"/>
      <c r="N21" s="134"/>
    </row>
    <row r="22" spans="1:14" ht="12.75">
      <c r="A22" s="55">
        <v>40164</v>
      </c>
      <c r="B22" s="22" t="s">
        <v>46</v>
      </c>
      <c r="C22" s="13" t="s">
        <v>47</v>
      </c>
      <c r="D22" s="28" t="s">
        <v>41</v>
      </c>
      <c r="E22" s="14" t="s">
        <v>42</v>
      </c>
      <c r="F22" s="28" t="s">
        <v>48</v>
      </c>
      <c r="G22" s="13">
        <v>1</v>
      </c>
      <c r="H22" s="45" t="s">
        <v>81</v>
      </c>
      <c r="I22" s="76"/>
      <c r="J22" s="71"/>
      <c r="K22" s="99"/>
      <c r="L22" s="123" t="s">
        <v>106</v>
      </c>
      <c r="M22" s="132"/>
      <c r="N22" s="133"/>
    </row>
    <row r="23" spans="1:14" ht="12.75">
      <c r="A23" s="56"/>
      <c r="B23" s="23"/>
      <c r="C23" s="5"/>
      <c r="D23" s="29" t="s">
        <v>41</v>
      </c>
      <c r="E23" s="6" t="s">
        <v>42</v>
      </c>
      <c r="F23" s="29" t="s">
        <v>49</v>
      </c>
      <c r="G23" s="5">
        <v>3</v>
      </c>
      <c r="H23" s="46" t="s">
        <v>81</v>
      </c>
      <c r="I23" s="72"/>
      <c r="J23" s="73">
        <v>0</v>
      </c>
      <c r="K23" s="100"/>
      <c r="L23" s="124" t="s">
        <v>106</v>
      </c>
      <c r="M23" s="93"/>
      <c r="N23" s="182" t="s">
        <v>126</v>
      </c>
    </row>
    <row r="24" spans="1:14" ht="12.75">
      <c r="A24" s="57"/>
      <c r="B24" s="24"/>
      <c r="C24" s="15"/>
      <c r="D24" s="30" t="s">
        <v>41</v>
      </c>
      <c r="E24" s="16" t="s">
        <v>42</v>
      </c>
      <c r="F24" s="30" t="s">
        <v>50</v>
      </c>
      <c r="G24" s="15">
        <v>2</v>
      </c>
      <c r="H24" s="47" t="s">
        <v>81</v>
      </c>
      <c r="I24" s="74">
        <v>1</v>
      </c>
      <c r="J24" s="75">
        <v>0</v>
      </c>
      <c r="K24" s="98"/>
      <c r="L24" s="125" t="s">
        <v>106</v>
      </c>
      <c r="M24" s="93">
        <v>0</v>
      </c>
      <c r="N24" s="134"/>
    </row>
    <row r="25" spans="1:14" ht="12.75">
      <c r="A25" s="55">
        <v>40176</v>
      </c>
      <c r="B25" s="22" t="s">
        <v>51</v>
      </c>
      <c r="C25" s="13" t="s">
        <v>52</v>
      </c>
      <c r="D25" s="28" t="s">
        <v>41</v>
      </c>
      <c r="E25" s="14" t="s">
        <v>42</v>
      </c>
      <c r="F25" s="28" t="s">
        <v>53</v>
      </c>
      <c r="G25" s="13">
        <v>1</v>
      </c>
      <c r="H25" s="45" t="s">
        <v>79</v>
      </c>
      <c r="I25" s="76"/>
      <c r="J25" s="71"/>
      <c r="K25" s="99"/>
      <c r="L25" s="126" t="s">
        <v>106</v>
      </c>
      <c r="M25" s="91"/>
      <c r="N25" s="133"/>
    </row>
    <row r="26" spans="1:14" ht="12.75">
      <c r="A26" s="56"/>
      <c r="B26" s="23"/>
      <c r="C26" s="5"/>
      <c r="D26" s="29" t="s">
        <v>41</v>
      </c>
      <c r="E26" s="6" t="s">
        <v>42</v>
      </c>
      <c r="F26" s="29" t="s">
        <v>54</v>
      </c>
      <c r="G26" s="5">
        <v>3</v>
      </c>
      <c r="H26" s="46" t="s">
        <v>79</v>
      </c>
      <c r="I26" s="72">
        <v>0</v>
      </c>
      <c r="J26" s="73">
        <v>0</v>
      </c>
      <c r="K26" s="100"/>
      <c r="L26" s="124" t="s">
        <v>106</v>
      </c>
      <c r="M26" s="93"/>
      <c r="N26" s="182" t="s">
        <v>126</v>
      </c>
    </row>
    <row r="27" spans="1:14" ht="12.75">
      <c r="A27" s="57"/>
      <c r="B27" s="24"/>
      <c r="C27" s="15"/>
      <c r="D27" s="30" t="s">
        <v>41</v>
      </c>
      <c r="E27" s="16" t="s">
        <v>42</v>
      </c>
      <c r="F27" s="30" t="s">
        <v>55</v>
      </c>
      <c r="G27" s="15">
        <v>2</v>
      </c>
      <c r="H27" s="47" t="s">
        <v>79</v>
      </c>
      <c r="I27" s="74">
        <v>0</v>
      </c>
      <c r="J27" s="75">
        <v>0</v>
      </c>
      <c r="K27" s="98"/>
      <c r="L27" s="125" t="s">
        <v>106</v>
      </c>
      <c r="M27" s="95"/>
      <c r="N27" s="134"/>
    </row>
    <row r="28" spans="1:14" ht="12.75">
      <c r="A28" s="55">
        <v>40190</v>
      </c>
      <c r="B28" s="22" t="s">
        <v>56</v>
      </c>
      <c r="C28" s="13" t="s">
        <v>57</v>
      </c>
      <c r="D28" s="28" t="s">
        <v>41</v>
      </c>
      <c r="E28" s="14" t="s">
        <v>42</v>
      </c>
      <c r="F28" s="28" t="s">
        <v>58</v>
      </c>
      <c r="G28" s="13">
        <v>1</v>
      </c>
      <c r="H28" s="45" t="s">
        <v>78</v>
      </c>
      <c r="I28" s="76"/>
      <c r="J28" s="71"/>
      <c r="K28" s="99"/>
      <c r="L28" s="123" t="s">
        <v>106</v>
      </c>
      <c r="M28" s="93"/>
      <c r="N28" s="133"/>
    </row>
    <row r="29" spans="1:14" ht="12.75">
      <c r="A29" s="56"/>
      <c r="B29" s="23"/>
      <c r="C29" s="5"/>
      <c r="D29" s="29" t="s">
        <v>41</v>
      </c>
      <c r="E29" s="6" t="s">
        <v>42</v>
      </c>
      <c r="F29" s="29" t="s">
        <v>59</v>
      </c>
      <c r="G29" s="5">
        <v>3</v>
      </c>
      <c r="H29" s="46" t="s">
        <v>78</v>
      </c>
      <c r="I29" s="72"/>
      <c r="J29" s="73">
        <v>0</v>
      </c>
      <c r="K29" s="100"/>
      <c r="L29" s="124" t="s">
        <v>106</v>
      </c>
      <c r="M29" s="93"/>
      <c r="N29" s="182" t="s">
        <v>126</v>
      </c>
    </row>
    <row r="30" spans="1:14" ht="12.75">
      <c r="A30" s="57"/>
      <c r="B30" s="24"/>
      <c r="C30" s="15"/>
      <c r="D30" s="30" t="s">
        <v>41</v>
      </c>
      <c r="E30" s="16" t="s">
        <v>42</v>
      </c>
      <c r="F30" s="30" t="s">
        <v>60</v>
      </c>
      <c r="G30" s="15">
        <v>2</v>
      </c>
      <c r="H30" s="47" t="s">
        <v>78</v>
      </c>
      <c r="I30" s="74"/>
      <c r="J30" s="75"/>
      <c r="K30" s="98"/>
      <c r="L30" s="125" t="s">
        <v>106</v>
      </c>
      <c r="M30" s="93"/>
      <c r="N30" s="134"/>
    </row>
    <row r="31" spans="1:14" ht="12.75">
      <c r="A31" s="55">
        <v>40198</v>
      </c>
      <c r="B31" s="22" t="s">
        <v>61</v>
      </c>
      <c r="C31" s="13" t="s">
        <v>62</v>
      </c>
      <c r="D31" s="28" t="s">
        <v>41</v>
      </c>
      <c r="E31" s="14" t="s">
        <v>42</v>
      </c>
      <c r="F31" s="28" t="s">
        <v>65</v>
      </c>
      <c r="G31" s="13">
        <v>1</v>
      </c>
      <c r="H31" s="45" t="s">
        <v>81</v>
      </c>
      <c r="I31" s="76"/>
      <c r="J31" s="71"/>
      <c r="K31" s="99">
        <v>6730</v>
      </c>
      <c r="L31" s="126"/>
      <c r="M31" s="91">
        <f>+L31+K31</f>
        <v>6730</v>
      </c>
      <c r="N31" s="133"/>
    </row>
    <row r="32" spans="1:14" ht="12.75">
      <c r="A32" s="56" t="s">
        <v>84</v>
      </c>
      <c r="B32" s="23"/>
      <c r="C32" s="5"/>
      <c r="D32" s="29" t="s">
        <v>41</v>
      </c>
      <c r="E32" s="6" t="s">
        <v>42</v>
      </c>
      <c r="F32" s="29" t="s">
        <v>64</v>
      </c>
      <c r="G32" s="5">
        <v>3</v>
      </c>
      <c r="H32" s="46" t="s">
        <v>81</v>
      </c>
      <c r="I32" s="72">
        <v>0</v>
      </c>
      <c r="J32" s="73">
        <v>0</v>
      </c>
      <c r="K32" s="100"/>
      <c r="L32" s="121" t="s">
        <v>106</v>
      </c>
      <c r="M32" s="93"/>
      <c r="N32" s="182" t="s">
        <v>126</v>
      </c>
    </row>
    <row r="33" spans="1:14" ht="12.75">
      <c r="A33" s="57"/>
      <c r="B33" s="24"/>
      <c r="C33" s="15"/>
      <c r="D33" s="30" t="s">
        <v>41</v>
      </c>
      <c r="E33" s="16" t="s">
        <v>42</v>
      </c>
      <c r="F33" s="30" t="s">
        <v>63</v>
      </c>
      <c r="G33" s="15">
        <v>2</v>
      </c>
      <c r="H33" s="47" t="s">
        <v>81</v>
      </c>
      <c r="I33" s="74"/>
      <c r="J33" s="75"/>
      <c r="K33" s="98"/>
      <c r="L33" s="122" t="s">
        <v>106</v>
      </c>
      <c r="M33" s="95"/>
      <c r="N33" s="134"/>
    </row>
    <row r="34" spans="1:14" ht="12.75">
      <c r="A34" s="55">
        <v>40233</v>
      </c>
      <c r="B34" s="22" t="s">
        <v>20</v>
      </c>
      <c r="C34" s="13" t="s">
        <v>21</v>
      </c>
      <c r="D34" s="31">
        <v>330</v>
      </c>
      <c r="E34" s="13">
        <v>2010</v>
      </c>
      <c r="F34" s="28" t="s">
        <v>66</v>
      </c>
      <c r="G34" s="13">
        <v>1</v>
      </c>
      <c r="H34" s="45" t="s">
        <v>78</v>
      </c>
      <c r="I34" s="76"/>
      <c r="J34" s="71"/>
      <c r="K34" s="99"/>
      <c r="L34" s="124" t="s">
        <v>106</v>
      </c>
      <c r="M34" s="93"/>
      <c r="N34" s="133"/>
    </row>
    <row r="35" spans="1:14" ht="12.75">
      <c r="A35" s="56"/>
      <c r="B35" s="23"/>
      <c r="C35" s="5"/>
      <c r="D35" s="32">
        <v>330</v>
      </c>
      <c r="E35" s="5">
        <v>2010</v>
      </c>
      <c r="F35" s="29" t="s">
        <v>67</v>
      </c>
      <c r="G35" s="5">
        <v>3</v>
      </c>
      <c r="H35" s="46" t="s">
        <v>78</v>
      </c>
      <c r="I35" s="77"/>
      <c r="J35" s="73">
        <v>0</v>
      </c>
      <c r="K35" s="97"/>
      <c r="L35" s="121" t="s">
        <v>106</v>
      </c>
      <c r="M35" s="93"/>
      <c r="N35" s="182" t="s">
        <v>126</v>
      </c>
    </row>
    <row r="36" spans="1:14" ht="12.75">
      <c r="A36" s="57"/>
      <c r="B36" s="24"/>
      <c r="C36" s="15"/>
      <c r="D36" s="33">
        <v>330</v>
      </c>
      <c r="E36" s="15">
        <v>2010</v>
      </c>
      <c r="F36" s="30" t="s">
        <v>68</v>
      </c>
      <c r="G36" s="15">
        <v>2</v>
      </c>
      <c r="H36" s="47" t="s">
        <v>78</v>
      </c>
      <c r="I36" s="74">
        <v>1</v>
      </c>
      <c r="J36" s="78">
        <v>0</v>
      </c>
      <c r="K36" s="101">
        <v>28000</v>
      </c>
      <c r="L36" s="125">
        <v>0</v>
      </c>
      <c r="M36" s="93">
        <f>+L36+K36</f>
        <v>28000</v>
      </c>
      <c r="N36" s="134"/>
    </row>
    <row r="37" spans="1:14" ht="12.75">
      <c r="A37" s="55">
        <v>40251</v>
      </c>
      <c r="B37" s="22" t="s">
        <v>99</v>
      </c>
      <c r="C37" s="13" t="s">
        <v>69</v>
      </c>
      <c r="D37" s="31">
        <v>330</v>
      </c>
      <c r="E37" s="13">
        <v>2010</v>
      </c>
      <c r="F37" s="28" t="s">
        <v>70</v>
      </c>
      <c r="G37" s="13">
        <v>1</v>
      </c>
      <c r="H37" s="45" t="s">
        <v>80</v>
      </c>
      <c r="I37" s="70"/>
      <c r="J37" s="71"/>
      <c r="K37" s="96"/>
      <c r="L37" s="123" t="s">
        <v>106</v>
      </c>
      <c r="M37" s="91"/>
      <c r="N37" s="133"/>
    </row>
    <row r="38" spans="1:14" ht="12.75">
      <c r="A38" s="56"/>
      <c r="B38" s="23"/>
      <c r="C38" s="5"/>
      <c r="D38" s="32">
        <v>330</v>
      </c>
      <c r="E38" s="5">
        <v>2010</v>
      </c>
      <c r="F38" s="29" t="s">
        <v>71</v>
      </c>
      <c r="G38" s="5">
        <v>3</v>
      </c>
      <c r="H38" s="46" t="s">
        <v>80</v>
      </c>
      <c r="I38" s="77">
        <v>40</v>
      </c>
      <c r="J38" s="73">
        <v>0</v>
      </c>
      <c r="K38" s="97"/>
      <c r="L38" s="124" t="s">
        <v>106</v>
      </c>
      <c r="M38" s="93"/>
      <c r="N38" s="182" t="s">
        <v>126</v>
      </c>
    </row>
    <row r="39" spans="1:14" ht="12.75">
      <c r="A39" s="57"/>
      <c r="B39" s="24"/>
      <c r="C39" s="15"/>
      <c r="D39" s="33">
        <v>330</v>
      </c>
      <c r="E39" s="15">
        <v>2010</v>
      </c>
      <c r="F39" s="30" t="s">
        <v>72</v>
      </c>
      <c r="G39" s="15">
        <v>2</v>
      </c>
      <c r="H39" s="47" t="s">
        <v>80</v>
      </c>
      <c r="I39" s="79">
        <v>0</v>
      </c>
      <c r="J39" s="75">
        <v>0</v>
      </c>
      <c r="K39" s="101"/>
      <c r="L39" s="125" t="s">
        <v>106</v>
      </c>
      <c r="M39" s="95"/>
      <c r="N39" s="134"/>
    </row>
    <row r="40" spans="1:14" ht="12.75">
      <c r="A40" s="55">
        <v>40297</v>
      </c>
      <c r="B40" s="22" t="s">
        <v>73</v>
      </c>
      <c r="C40" s="13" t="s">
        <v>74</v>
      </c>
      <c r="D40" s="31">
        <v>330</v>
      </c>
      <c r="E40" s="13">
        <v>2010</v>
      </c>
      <c r="F40" s="28" t="s">
        <v>75</v>
      </c>
      <c r="G40" s="13">
        <v>2</v>
      </c>
      <c r="H40" s="45" t="s">
        <v>81</v>
      </c>
      <c r="I40" s="70">
        <v>1</v>
      </c>
      <c r="J40" s="71"/>
      <c r="K40" s="96">
        <v>10000</v>
      </c>
      <c r="L40" s="123" t="s">
        <v>131</v>
      </c>
      <c r="M40" s="93">
        <v>10000</v>
      </c>
      <c r="N40" s="104"/>
    </row>
    <row r="41" spans="1:14" ht="12.75">
      <c r="A41" s="56"/>
      <c r="B41" s="23"/>
      <c r="C41" s="5"/>
      <c r="D41" s="32">
        <v>330</v>
      </c>
      <c r="E41" s="5">
        <v>2010</v>
      </c>
      <c r="F41" s="29" t="s">
        <v>76</v>
      </c>
      <c r="G41" s="5">
        <v>1</v>
      </c>
      <c r="H41" s="46" t="s">
        <v>81</v>
      </c>
      <c r="I41" s="72"/>
      <c r="J41" s="80"/>
      <c r="K41" s="97">
        <v>20989</v>
      </c>
      <c r="L41" s="124">
        <v>36500</v>
      </c>
      <c r="M41" s="93">
        <f>K41+L41</f>
        <v>57489</v>
      </c>
      <c r="N41" s="105" t="s">
        <v>125</v>
      </c>
    </row>
    <row r="42" spans="1:14" ht="12.75">
      <c r="A42" s="57"/>
      <c r="B42" s="24"/>
      <c r="C42" s="15"/>
      <c r="D42" s="32">
        <v>330</v>
      </c>
      <c r="E42" s="5">
        <v>2010</v>
      </c>
      <c r="F42" s="29" t="s">
        <v>77</v>
      </c>
      <c r="G42" s="5">
        <v>3</v>
      </c>
      <c r="H42" s="46" t="s">
        <v>81</v>
      </c>
      <c r="I42" s="72"/>
      <c r="J42" s="80"/>
      <c r="K42" s="97"/>
      <c r="L42" s="124" t="s">
        <v>106</v>
      </c>
      <c r="M42" s="93"/>
      <c r="N42" s="105"/>
    </row>
    <row r="43" spans="1:14" ht="12.75">
      <c r="A43" s="60">
        <v>40199</v>
      </c>
      <c r="B43" s="22" t="s">
        <v>87</v>
      </c>
      <c r="C43" s="13" t="s">
        <v>57</v>
      </c>
      <c r="D43" s="31" t="s">
        <v>112</v>
      </c>
      <c r="E43" s="31">
        <v>2010</v>
      </c>
      <c r="F43" s="28" t="s">
        <v>113</v>
      </c>
      <c r="G43" s="62">
        <v>1</v>
      </c>
      <c r="H43" s="45" t="s">
        <v>80</v>
      </c>
      <c r="I43" s="81"/>
      <c r="J43" s="81"/>
      <c r="K43" s="102"/>
      <c r="L43" s="123" t="s">
        <v>106</v>
      </c>
      <c r="M43" s="91"/>
      <c r="N43" s="133"/>
    </row>
    <row r="44" spans="1:14" ht="12.75">
      <c r="A44" s="84"/>
      <c r="B44" s="136"/>
      <c r="C44" s="137"/>
      <c r="D44" s="32">
        <v>330</v>
      </c>
      <c r="E44" s="32">
        <v>2010</v>
      </c>
      <c r="F44" s="29" t="s">
        <v>88</v>
      </c>
      <c r="G44" s="63">
        <v>3</v>
      </c>
      <c r="H44" s="46" t="s">
        <v>80</v>
      </c>
      <c r="I44" s="80"/>
      <c r="J44" s="80"/>
      <c r="K44" s="103"/>
      <c r="L44" s="127" t="s">
        <v>106</v>
      </c>
      <c r="M44" s="93"/>
      <c r="N44" s="182" t="s">
        <v>126</v>
      </c>
    </row>
    <row r="45" spans="1:14" ht="12.75">
      <c r="A45" s="61"/>
      <c r="B45" s="23"/>
      <c r="C45" s="5"/>
      <c r="D45" s="32">
        <v>330</v>
      </c>
      <c r="E45" s="32">
        <v>2010</v>
      </c>
      <c r="F45" s="29" t="s">
        <v>89</v>
      </c>
      <c r="G45" s="63">
        <v>2</v>
      </c>
      <c r="H45" s="46" t="s">
        <v>90</v>
      </c>
      <c r="I45" s="80">
        <v>5</v>
      </c>
      <c r="J45" s="80">
        <v>0</v>
      </c>
      <c r="K45" s="103"/>
      <c r="L45" s="127" t="s">
        <v>106</v>
      </c>
      <c r="M45" s="95"/>
      <c r="N45" s="134"/>
    </row>
    <row r="46" spans="1:14" ht="12.75">
      <c r="A46" s="55">
        <v>40336</v>
      </c>
      <c r="B46" s="22" t="s">
        <v>91</v>
      </c>
      <c r="C46" s="31" t="s">
        <v>92</v>
      </c>
      <c r="D46" s="31">
        <v>330</v>
      </c>
      <c r="E46" s="31">
        <v>2010</v>
      </c>
      <c r="F46" s="28" t="s">
        <v>93</v>
      </c>
      <c r="G46" s="31">
        <v>3</v>
      </c>
      <c r="H46" s="45" t="s">
        <v>94</v>
      </c>
      <c r="I46" s="81"/>
      <c r="J46" s="81"/>
      <c r="K46" s="104"/>
      <c r="L46" s="123" t="s">
        <v>106</v>
      </c>
      <c r="M46" s="93"/>
      <c r="N46" s="133"/>
    </row>
    <row r="47" spans="1:14" ht="12.75">
      <c r="A47" s="56"/>
      <c r="B47" s="23"/>
      <c r="C47" s="32"/>
      <c r="D47" s="32">
        <v>330</v>
      </c>
      <c r="E47" s="32">
        <v>2010</v>
      </c>
      <c r="F47" s="29" t="s">
        <v>111</v>
      </c>
      <c r="G47" s="32">
        <v>1</v>
      </c>
      <c r="H47" s="46" t="s">
        <v>94</v>
      </c>
      <c r="I47" s="80"/>
      <c r="J47" s="80"/>
      <c r="K47" s="105"/>
      <c r="L47" s="124" t="s">
        <v>106</v>
      </c>
      <c r="M47" s="93"/>
      <c r="N47" s="182" t="s">
        <v>126</v>
      </c>
    </row>
    <row r="48" spans="1:14" ht="12.75">
      <c r="A48" s="56"/>
      <c r="B48" s="24"/>
      <c r="C48" s="33"/>
      <c r="D48" s="33">
        <v>330</v>
      </c>
      <c r="E48" s="33">
        <v>2010</v>
      </c>
      <c r="F48" s="30" t="s">
        <v>95</v>
      </c>
      <c r="G48" s="33">
        <v>2</v>
      </c>
      <c r="H48" s="47" t="s">
        <v>94</v>
      </c>
      <c r="I48" s="78"/>
      <c r="J48" s="78"/>
      <c r="K48" s="106"/>
      <c r="L48" s="128" t="s">
        <v>106</v>
      </c>
      <c r="M48" s="93"/>
      <c r="N48" s="134"/>
    </row>
    <row r="49" spans="1:14" ht="12.75">
      <c r="A49" s="85">
        <v>40404</v>
      </c>
      <c r="B49" s="136" t="s">
        <v>96</v>
      </c>
      <c r="C49" s="114" t="s">
        <v>57</v>
      </c>
      <c r="D49" s="84">
        <v>330</v>
      </c>
      <c r="E49" s="114">
        <v>2010</v>
      </c>
      <c r="F49" s="84">
        <v>803061</v>
      </c>
      <c r="G49" s="114">
        <v>3</v>
      </c>
      <c r="H49" s="139" t="s">
        <v>81</v>
      </c>
      <c r="I49" s="83"/>
      <c r="J49" s="140"/>
      <c r="K49" s="141"/>
      <c r="L49" s="142">
        <v>0</v>
      </c>
      <c r="M49" s="91">
        <f>+L49+K49</f>
        <v>0</v>
      </c>
      <c r="N49" s="183" t="s">
        <v>127</v>
      </c>
    </row>
    <row r="50" spans="1:14" ht="12.75">
      <c r="A50" s="86"/>
      <c r="B50" s="136"/>
      <c r="C50" s="114"/>
      <c r="D50" s="84">
        <v>330</v>
      </c>
      <c r="E50" s="114">
        <v>2010</v>
      </c>
      <c r="F50" s="84">
        <v>803060</v>
      </c>
      <c r="G50" s="114">
        <v>2</v>
      </c>
      <c r="H50" s="139" t="s">
        <v>81</v>
      </c>
      <c r="I50" s="83">
        <v>1</v>
      </c>
      <c r="J50" s="140">
        <v>0</v>
      </c>
      <c r="K50" s="141"/>
      <c r="L50" s="142" t="s">
        <v>106</v>
      </c>
      <c r="M50" s="93">
        <v>0</v>
      </c>
      <c r="N50" s="183"/>
    </row>
    <row r="51" spans="1:14" ht="12.75">
      <c r="A51" s="87"/>
      <c r="B51" s="143"/>
      <c r="C51" s="117"/>
      <c r="D51" s="108">
        <v>330</v>
      </c>
      <c r="E51" s="117">
        <v>2010</v>
      </c>
      <c r="F51" s="108">
        <v>803062</v>
      </c>
      <c r="G51" s="117">
        <v>1</v>
      </c>
      <c r="H51" s="144" t="s">
        <v>81</v>
      </c>
      <c r="I51" s="145"/>
      <c r="J51" s="146"/>
      <c r="K51" s="147">
        <v>4270</v>
      </c>
      <c r="L51" s="148"/>
      <c r="M51" s="95">
        <f>+L51+K51</f>
        <v>4270</v>
      </c>
      <c r="N51" s="184"/>
    </row>
    <row r="52" spans="1:14" ht="12.75">
      <c r="A52" s="85">
        <v>40400</v>
      </c>
      <c r="B52" s="138" t="s">
        <v>97</v>
      </c>
      <c r="C52" s="115" t="s">
        <v>101</v>
      </c>
      <c r="D52" s="110">
        <v>330</v>
      </c>
      <c r="E52" s="115">
        <v>2010</v>
      </c>
      <c r="F52" s="110">
        <v>803058</v>
      </c>
      <c r="G52" s="115">
        <v>3</v>
      </c>
      <c r="H52" s="149" t="s">
        <v>81</v>
      </c>
      <c r="I52" s="150"/>
      <c r="J52" s="151"/>
      <c r="K52" s="152">
        <v>617736.25</v>
      </c>
      <c r="L52" s="153">
        <v>0</v>
      </c>
      <c r="M52" s="93">
        <f>+L52+K52</f>
        <v>617736.25</v>
      </c>
      <c r="N52" s="185" t="s">
        <v>125</v>
      </c>
    </row>
    <row r="53" spans="1:14" ht="12.75">
      <c r="A53" s="86"/>
      <c r="B53" s="136"/>
      <c r="C53" s="114"/>
      <c r="D53" s="84">
        <v>330</v>
      </c>
      <c r="E53" s="114">
        <v>2010</v>
      </c>
      <c r="F53" s="84">
        <v>803057</v>
      </c>
      <c r="G53" s="114">
        <v>2</v>
      </c>
      <c r="H53" s="139" t="s">
        <v>81</v>
      </c>
      <c r="I53" s="83"/>
      <c r="J53" s="140"/>
      <c r="K53" s="141"/>
      <c r="L53" s="142" t="s">
        <v>106</v>
      </c>
      <c r="M53" s="93"/>
      <c r="N53" s="183"/>
    </row>
    <row r="54" spans="1:14" ht="12.75">
      <c r="A54" s="87"/>
      <c r="B54" s="143"/>
      <c r="C54" s="117"/>
      <c r="D54" s="108">
        <v>330</v>
      </c>
      <c r="E54" s="117">
        <v>2010</v>
      </c>
      <c r="F54" s="108">
        <v>803059</v>
      </c>
      <c r="G54" s="117">
        <v>1</v>
      </c>
      <c r="H54" s="144" t="s">
        <v>81</v>
      </c>
      <c r="I54" s="145"/>
      <c r="J54" s="146"/>
      <c r="K54" s="147">
        <v>100000</v>
      </c>
      <c r="L54" s="148"/>
      <c r="M54" s="93">
        <f>+L54+K54</f>
        <v>100000</v>
      </c>
      <c r="N54" s="184"/>
    </row>
    <row r="55" spans="1:14" ht="12.75">
      <c r="A55" s="85">
        <v>40318</v>
      </c>
      <c r="B55" s="138" t="s">
        <v>100</v>
      </c>
      <c r="C55" s="115" t="s">
        <v>98</v>
      </c>
      <c r="D55" s="110">
        <v>330</v>
      </c>
      <c r="E55" s="115">
        <v>2010</v>
      </c>
      <c r="F55" s="110">
        <v>803349</v>
      </c>
      <c r="G55" s="115">
        <v>3</v>
      </c>
      <c r="H55" s="45" t="s">
        <v>78</v>
      </c>
      <c r="I55" s="150"/>
      <c r="J55" s="151"/>
      <c r="K55" s="152"/>
      <c r="L55" s="153" t="s">
        <v>106</v>
      </c>
      <c r="M55" s="91"/>
      <c r="N55" s="181" t="s">
        <v>126</v>
      </c>
    </row>
    <row r="56" spans="1:14" ht="12.75">
      <c r="A56" s="86"/>
      <c r="B56" s="136"/>
      <c r="C56" s="114"/>
      <c r="D56" s="84">
        <v>330</v>
      </c>
      <c r="E56" s="114">
        <v>2010</v>
      </c>
      <c r="F56" s="84">
        <v>803350</v>
      </c>
      <c r="G56" s="114">
        <v>2</v>
      </c>
      <c r="H56" s="46" t="s">
        <v>78</v>
      </c>
      <c r="I56" s="83"/>
      <c r="J56" s="140"/>
      <c r="K56" s="141"/>
      <c r="L56" s="142" t="s">
        <v>106</v>
      </c>
      <c r="M56" s="93"/>
      <c r="N56" s="183"/>
    </row>
    <row r="57" spans="1:14" ht="12.75">
      <c r="A57" s="87"/>
      <c r="B57" s="143"/>
      <c r="C57" s="117"/>
      <c r="D57" s="108">
        <v>330</v>
      </c>
      <c r="E57" s="117">
        <v>2010</v>
      </c>
      <c r="F57" s="108">
        <v>803348</v>
      </c>
      <c r="G57" s="117">
        <v>1</v>
      </c>
      <c r="H57" s="47" t="s">
        <v>78</v>
      </c>
      <c r="I57" s="145"/>
      <c r="J57" s="146"/>
      <c r="K57" s="147">
        <v>1200</v>
      </c>
      <c r="L57" s="148">
        <v>0</v>
      </c>
      <c r="M57" s="95">
        <f>+L57+K57</f>
        <v>1200</v>
      </c>
      <c r="N57" s="184"/>
    </row>
    <row r="58" spans="1:14" ht="12.75">
      <c r="A58" s="85">
        <v>40407</v>
      </c>
      <c r="B58" s="138" t="s">
        <v>20</v>
      </c>
      <c r="C58" s="115" t="s">
        <v>21</v>
      </c>
      <c r="D58" s="110">
        <v>330</v>
      </c>
      <c r="E58" s="115">
        <v>2010</v>
      </c>
      <c r="F58" s="110">
        <v>803346</v>
      </c>
      <c r="G58" s="115">
        <v>3</v>
      </c>
      <c r="H58" s="45" t="s">
        <v>78</v>
      </c>
      <c r="I58" s="150">
        <v>0</v>
      </c>
      <c r="J58" s="151">
        <v>0</v>
      </c>
      <c r="K58" s="152">
        <v>5000</v>
      </c>
      <c r="L58" s="153" t="s">
        <v>106</v>
      </c>
      <c r="M58" s="93">
        <v>5000</v>
      </c>
      <c r="N58" s="185" t="s">
        <v>127</v>
      </c>
    </row>
    <row r="59" spans="1:14" ht="12.75">
      <c r="A59" s="86"/>
      <c r="B59" s="136"/>
      <c r="C59" s="114"/>
      <c r="D59" s="84">
        <v>330</v>
      </c>
      <c r="E59" s="114">
        <v>2010</v>
      </c>
      <c r="F59" s="84">
        <v>803347</v>
      </c>
      <c r="G59" s="114">
        <v>2</v>
      </c>
      <c r="H59" s="46" t="s">
        <v>78</v>
      </c>
      <c r="I59" s="83"/>
      <c r="J59" s="140"/>
      <c r="K59" s="141"/>
      <c r="L59" s="142" t="s">
        <v>106</v>
      </c>
      <c r="M59" s="93"/>
      <c r="N59" s="183"/>
    </row>
    <row r="60" spans="1:14" ht="12.75">
      <c r="A60" s="87"/>
      <c r="B60" s="143"/>
      <c r="C60" s="117"/>
      <c r="D60" s="108">
        <v>330</v>
      </c>
      <c r="E60" s="117">
        <v>2010</v>
      </c>
      <c r="F60" s="108">
        <v>803345</v>
      </c>
      <c r="G60" s="117">
        <v>1</v>
      </c>
      <c r="H60" s="47" t="s">
        <v>78</v>
      </c>
      <c r="I60" s="145"/>
      <c r="J60" s="146"/>
      <c r="K60" s="147"/>
      <c r="L60" s="148" t="s">
        <v>106</v>
      </c>
      <c r="M60" s="93"/>
      <c r="N60" s="184"/>
    </row>
    <row r="61" spans="1:16" ht="12.75">
      <c r="A61" s="175">
        <v>40150</v>
      </c>
      <c r="B61" s="138" t="s">
        <v>102</v>
      </c>
      <c r="C61" s="115" t="s">
        <v>57</v>
      </c>
      <c r="D61" s="110">
        <v>330</v>
      </c>
      <c r="E61" s="115">
        <v>2010</v>
      </c>
      <c r="F61" s="110">
        <v>803391</v>
      </c>
      <c r="G61" s="115">
        <v>3</v>
      </c>
      <c r="H61" s="45" t="s">
        <v>81</v>
      </c>
      <c r="I61" s="150"/>
      <c r="J61" s="151"/>
      <c r="K61" s="152"/>
      <c r="L61" s="153">
        <v>0</v>
      </c>
      <c r="M61" s="91">
        <v>0</v>
      </c>
      <c r="N61" s="185" t="s">
        <v>125</v>
      </c>
      <c r="O61" t="s">
        <v>132</v>
      </c>
      <c r="P61" t="s">
        <v>134</v>
      </c>
    </row>
    <row r="62" spans="1:14" ht="12.75">
      <c r="A62" s="176"/>
      <c r="B62" s="136"/>
      <c r="C62" s="114"/>
      <c r="D62" s="84">
        <v>330</v>
      </c>
      <c r="E62" s="114">
        <v>2010</v>
      </c>
      <c r="F62" s="84">
        <v>803392</v>
      </c>
      <c r="G62" s="114">
        <v>2</v>
      </c>
      <c r="H62" s="46" t="s">
        <v>81</v>
      </c>
      <c r="I62" s="83"/>
      <c r="J62" s="140">
        <v>1</v>
      </c>
      <c r="K62" s="141">
        <v>130000</v>
      </c>
      <c r="L62" s="142"/>
      <c r="M62" s="93">
        <f>+L62+K62</f>
        <v>130000</v>
      </c>
      <c r="N62" s="183"/>
    </row>
    <row r="63" spans="1:14" ht="12.75">
      <c r="A63" s="108"/>
      <c r="B63" s="143"/>
      <c r="C63" s="117"/>
      <c r="D63" s="108">
        <v>330</v>
      </c>
      <c r="E63" s="117">
        <v>2010</v>
      </c>
      <c r="F63" s="108">
        <v>803390</v>
      </c>
      <c r="G63" s="117">
        <v>1</v>
      </c>
      <c r="H63" s="46" t="s">
        <v>81</v>
      </c>
      <c r="I63" s="145"/>
      <c r="J63" s="146"/>
      <c r="K63" s="147">
        <v>84500</v>
      </c>
      <c r="L63" s="148"/>
      <c r="M63" s="95">
        <f>+L63+K63</f>
        <v>84500</v>
      </c>
      <c r="N63" s="184"/>
    </row>
    <row r="64" spans="1:14" ht="12.75">
      <c r="A64" s="85">
        <v>40439</v>
      </c>
      <c r="B64" s="138" t="s">
        <v>103</v>
      </c>
      <c r="C64" s="115" t="s">
        <v>40</v>
      </c>
      <c r="D64" s="110">
        <v>330</v>
      </c>
      <c r="E64" s="115">
        <v>2010</v>
      </c>
      <c r="F64" s="110">
        <v>803693</v>
      </c>
      <c r="G64" s="115">
        <v>3</v>
      </c>
      <c r="H64" s="45" t="s">
        <v>81</v>
      </c>
      <c r="I64" s="150"/>
      <c r="J64" s="151"/>
      <c r="K64" s="152"/>
      <c r="L64" s="153" t="s">
        <v>106</v>
      </c>
      <c r="M64" s="93"/>
      <c r="N64" s="185" t="s">
        <v>125</v>
      </c>
    </row>
    <row r="65" spans="1:14" ht="12.75">
      <c r="A65" s="86"/>
      <c r="B65" s="136"/>
      <c r="C65" s="114"/>
      <c r="D65" s="84">
        <v>330</v>
      </c>
      <c r="E65" s="114">
        <v>2010</v>
      </c>
      <c r="F65" s="84">
        <v>803691</v>
      </c>
      <c r="G65" s="114">
        <v>2</v>
      </c>
      <c r="H65" s="46" t="s">
        <v>81</v>
      </c>
      <c r="I65" s="83">
        <v>1</v>
      </c>
      <c r="J65" s="140">
        <v>0</v>
      </c>
      <c r="K65" s="141"/>
      <c r="L65" s="141" t="s">
        <v>106</v>
      </c>
      <c r="M65" s="93"/>
      <c r="N65" s="183"/>
    </row>
    <row r="66" spans="1:14" ht="12.75">
      <c r="A66" s="86"/>
      <c r="B66" s="136"/>
      <c r="C66" s="114"/>
      <c r="D66" s="84">
        <v>330</v>
      </c>
      <c r="E66" s="114">
        <v>2010</v>
      </c>
      <c r="F66" s="84">
        <v>803692</v>
      </c>
      <c r="G66" s="114">
        <v>1</v>
      </c>
      <c r="H66" s="46" t="s">
        <v>81</v>
      </c>
      <c r="I66" s="83"/>
      <c r="J66" s="140"/>
      <c r="K66" s="141">
        <v>108500</v>
      </c>
      <c r="L66" s="142"/>
      <c r="M66" s="93">
        <f>+L66+K66</f>
        <v>108500</v>
      </c>
      <c r="N66" s="183"/>
    </row>
    <row r="67" spans="1:14" ht="12.75">
      <c r="A67" s="85">
        <v>40404</v>
      </c>
      <c r="B67" s="138" t="s">
        <v>104</v>
      </c>
      <c r="C67" s="115" t="s">
        <v>105</v>
      </c>
      <c r="D67" s="110">
        <v>330</v>
      </c>
      <c r="E67" s="115">
        <v>2010</v>
      </c>
      <c r="F67" s="110">
        <v>804073</v>
      </c>
      <c r="G67" s="115">
        <v>3</v>
      </c>
      <c r="H67" s="45" t="s">
        <v>78</v>
      </c>
      <c r="I67" s="150">
        <v>0</v>
      </c>
      <c r="J67" s="151">
        <v>0</v>
      </c>
      <c r="K67" s="152"/>
      <c r="L67" s="153" t="s">
        <v>106</v>
      </c>
      <c r="M67" s="91"/>
      <c r="N67" s="186" t="s">
        <v>126</v>
      </c>
    </row>
    <row r="68" spans="1:14" ht="12.75">
      <c r="A68" s="86"/>
      <c r="B68" s="136"/>
      <c r="C68" s="114"/>
      <c r="D68" s="84">
        <v>330</v>
      </c>
      <c r="E68" s="114">
        <v>2010</v>
      </c>
      <c r="F68" s="84">
        <v>804072</v>
      </c>
      <c r="G68" s="114">
        <v>2</v>
      </c>
      <c r="H68" s="46" t="s">
        <v>78</v>
      </c>
      <c r="I68" s="83"/>
      <c r="J68" s="140"/>
      <c r="K68" s="141"/>
      <c r="L68" s="142" t="s">
        <v>106</v>
      </c>
      <c r="M68" s="93"/>
      <c r="N68" s="183"/>
    </row>
    <row r="69" spans="1:14" ht="12.75">
      <c r="A69" s="87"/>
      <c r="B69" s="143"/>
      <c r="C69" s="117"/>
      <c r="D69" s="108">
        <v>330</v>
      </c>
      <c r="E69" s="117">
        <v>2010</v>
      </c>
      <c r="F69" s="108">
        <v>804074</v>
      </c>
      <c r="G69" s="117">
        <v>1</v>
      </c>
      <c r="H69" s="46" t="s">
        <v>78</v>
      </c>
      <c r="I69" s="82"/>
      <c r="J69" s="146"/>
      <c r="K69" s="147"/>
      <c r="L69" s="148" t="s">
        <v>106</v>
      </c>
      <c r="M69" s="95"/>
      <c r="N69" s="184"/>
    </row>
    <row r="70" spans="1:14" ht="12.75">
      <c r="A70" s="85">
        <v>40151</v>
      </c>
      <c r="B70" s="138" t="s">
        <v>107</v>
      </c>
      <c r="C70" s="115" t="s">
        <v>108</v>
      </c>
      <c r="D70" s="110">
        <v>330</v>
      </c>
      <c r="E70" s="115">
        <v>2010</v>
      </c>
      <c r="F70" s="110">
        <v>804485</v>
      </c>
      <c r="G70" s="115">
        <v>3</v>
      </c>
      <c r="H70" s="45" t="s">
        <v>78</v>
      </c>
      <c r="I70" s="150">
        <v>0</v>
      </c>
      <c r="J70" s="151">
        <v>0</v>
      </c>
      <c r="K70" s="152"/>
      <c r="L70" s="153" t="s">
        <v>106</v>
      </c>
      <c r="M70" s="93"/>
      <c r="N70" s="186" t="s">
        <v>126</v>
      </c>
    </row>
    <row r="71" spans="1:14" ht="12.75">
      <c r="A71" s="86"/>
      <c r="B71" s="136"/>
      <c r="C71" s="114"/>
      <c r="D71" s="84">
        <v>330</v>
      </c>
      <c r="E71" s="114">
        <v>2010</v>
      </c>
      <c r="F71" s="84">
        <v>804484</v>
      </c>
      <c r="G71" s="114">
        <v>2</v>
      </c>
      <c r="H71" s="46" t="s">
        <v>78</v>
      </c>
      <c r="I71" s="83">
        <v>1</v>
      </c>
      <c r="J71" s="140">
        <v>0</v>
      </c>
      <c r="K71" s="141"/>
      <c r="L71" s="142" t="s">
        <v>106</v>
      </c>
      <c r="M71" s="93">
        <v>0</v>
      </c>
      <c r="N71" s="183"/>
    </row>
    <row r="72" spans="1:14" ht="12.75">
      <c r="A72" s="87"/>
      <c r="B72" s="143"/>
      <c r="C72" s="117"/>
      <c r="D72" s="108">
        <v>330</v>
      </c>
      <c r="E72" s="117">
        <v>2010</v>
      </c>
      <c r="F72" s="108">
        <v>804487</v>
      </c>
      <c r="G72" s="117">
        <v>1</v>
      </c>
      <c r="H72" s="46" t="s">
        <v>78</v>
      </c>
      <c r="I72" s="145"/>
      <c r="J72" s="146"/>
      <c r="K72" s="147"/>
      <c r="L72" s="148" t="s">
        <v>106</v>
      </c>
      <c r="M72" s="93"/>
      <c r="N72" s="184"/>
    </row>
    <row r="73" spans="1:14" ht="12.75">
      <c r="A73" s="85">
        <v>40439</v>
      </c>
      <c r="B73" s="138" t="s">
        <v>109</v>
      </c>
      <c r="C73" s="115" t="s">
        <v>110</v>
      </c>
      <c r="D73" s="110">
        <v>330</v>
      </c>
      <c r="E73" s="115">
        <v>2010</v>
      </c>
      <c r="F73" s="110">
        <v>804490</v>
      </c>
      <c r="G73" s="115">
        <v>3</v>
      </c>
      <c r="H73" s="45" t="s">
        <v>78</v>
      </c>
      <c r="I73" s="150">
        <v>1</v>
      </c>
      <c r="J73" s="151">
        <v>0</v>
      </c>
      <c r="K73" s="152">
        <v>396320</v>
      </c>
      <c r="L73" s="153"/>
      <c r="M73" s="91">
        <f>+L73+K73</f>
        <v>396320</v>
      </c>
      <c r="N73" s="185" t="s">
        <v>125</v>
      </c>
    </row>
    <row r="74" spans="1:14" ht="12.75">
      <c r="A74" s="86"/>
      <c r="B74" s="136"/>
      <c r="C74" s="114"/>
      <c r="D74" s="84">
        <v>330</v>
      </c>
      <c r="E74" s="114">
        <v>2010</v>
      </c>
      <c r="F74" s="84">
        <v>804489</v>
      </c>
      <c r="G74" s="114">
        <v>2</v>
      </c>
      <c r="H74" s="46" t="s">
        <v>78</v>
      </c>
      <c r="I74" s="83">
        <v>1</v>
      </c>
      <c r="J74" s="140">
        <v>0</v>
      </c>
      <c r="K74" s="141"/>
      <c r="L74" s="141" t="s">
        <v>106</v>
      </c>
      <c r="M74" s="93"/>
      <c r="N74" s="183"/>
    </row>
    <row r="75" spans="1:14" ht="12.75">
      <c r="A75" s="87"/>
      <c r="B75" s="136"/>
      <c r="C75" s="114"/>
      <c r="D75" s="84">
        <v>330</v>
      </c>
      <c r="E75" s="114">
        <v>2010</v>
      </c>
      <c r="F75" s="84">
        <v>804491</v>
      </c>
      <c r="G75" s="114">
        <v>1</v>
      </c>
      <c r="H75" s="46" t="s">
        <v>78</v>
      </c>
      <c r="I75" s="83"/>
      <c r="J75" s="140"/>
      <c r="K75" s="141">
        <v>116000</v>
      </c>
      <c r="L75" s="142"/>
      <c r="M75" s="95">
        <f>+L75+K75</f>
        <v>116000</v>
      </c>
      <c r="N75" s="183"/>
    </row>
    <row r="76" spans="1:14" ht="12.75">
      <c r="A76" s="89">
        <v>40227</v>
      </c>
      <c r="B76" s="138" t="s">
        <v>116</v>
      </c>
      <c r="C76" s="110" t="s">
        <v>117</v>
      </c>
      <c r="D76" s="109">
        <v>330</v>
      </c>
      <c r="E76" s="110">
        <v>2011</v>
      </c>
      <c r="F76" s="111">
        <v>802014</v>
      </c>
      <c r="G76" s="109">
        <v>3</v>
      </c>
      <c r="H76" s="45" t="s">
        <v>118</v>
      </c>
      <c r="I76" s="107">
        <v>0</v>
      </c>
      <c r="J76" s="151">
        <v>0</v>
      </c>
      <c r="K76" s="154"/>
      <c r="L76" s="153" t="s">
        <v>106</v>
      </c>
      <c r="M76" s="93"/>
      <c r="N76" s="186" t="s">
        <v>126</v>
      </c>
    </row>
    <row r="77" spans="1:14" ht="12.75">
      <c r="A77" s="86"/>
      <c r="B77" s="136"/>
      <c r="C77" s="84"/>
      <c r="D77" s="86">
        <v>330</v>
      </c>
      <c r="E77" s="84">
        <v>2011</v>
      </c>
      <c r="F77" s="112">
        <v>802015</v>
      </c>
      <c r="G77" s="86">
        <v>2</v>
      </c>
      <c r="H77" s="46" t="s">
        <v>118</v>
      </c>
      <c r="I77" s="155">
        <v>0</v>
      </c>
      <c r="J77" s="140">
        <v>0</v>
      </c>
      <c r="K77" s="156"/>
      <c r="L77" s="142" t="s">
        <v>106</v>
      </c>
      <c r="M77" s="93"/>
      <c r="N77" s="183"/>
    </row>
    <row r="78" spans="1:14" ht="12.75">
      <c r="A78" s="87"/>
      <c r="B78" s="143"/>
      <c r="C78" s="108"/>
      <c r="D78" s="86">
        <v>330</v>
      </c>
      <c r="E78" s="108">
        <v>2011</v>
      </c>
      <c r="F78" s="113">
        <v>802013</v>
      </c>
      <c r="G78" s="87">
        <v>1</v>
      </c>
      <c r="H78" s="47" t="s">
        <v>81</v>
      </c>
      <c r="I78" s="157"/>
      <c r="J78" s="146"/>
      <c r="K78" s="158">
        <v>91000</v>
      </c>
      <c r="L78" s="148"/>
      <c r="M78" s="93">
        <f>+L78+K78</f>
        <v>91000</v>
      </c>
      <c r="N78" s="184"/>
    </row>
    <row r="79" spans="1:14" ht="12.75">
      <c r="A79" s="89">
        <v>40227</v>
      </c>
      <c r="B79" s="138" t="s">
        <v>20</v>
      </c>
      <c r="C79" s="115" t="s">
        <v>119</v>
      </c>
      <c r="D79" s="110">
        <v>330</v>
      </c>
      <c r="E79" s="110">
        <v>2011</v>
      </c>
      <c r="F79" s="111">
        <v>802879</v>
      </c>
      <c r="G79" s="115">
        <v>3</v>
      </c>
      <c r="H79" s="45" t="s">
        <v>80</v>
      </c>
      <c r="I79" s="150">
        <v>0</v>
      </c>
      <c r="J79" s="151">
        <v>1</v>
      </c>
      <c r="K79" s="152"/>
      <c r="L79" s="153" t="s">
        <v>106</v>
      </c>
      <c r="M79" s="91"/>
      <c r="N79" s="133"/>
    </row>
    <row r="80" spans="1:14" ht="12.75">
      <c r="A80" s="164"/>
      <c r="B80" s="165"/>
      <c r="C80" s="166"/>
      <c r="D80" s="167">
        <v>330</v>
      </c>
      <c r="E80" s="167">
        <v>2012</v>
      </c>
      <c r="F80" s="168">
        <v>802540</v>
      </c>
      <c r="G80" s="166">
        <v>2</v>
      </c>
      <c r="H80" s="169" t="s">
        <v>80</v>
      </c>
      <c r="I80" s="170"/>
      <c r="J80" s="171"/>
      <c r="K80" s="172">
        <v>130000</v>
      </c>
      <c r="L80" s="173"/>
      <c r="M80" s="174">
        <v>130000</v>
      </c>
      <c r="N80" s="187"/>
    </row>
    <row r="81" spans="1:14" ht="12.75">
      <c r="A81" s="88"/>
      <c r="B81" s="136"/>
      <c r="C81" s="114"/>
      <c r="D81" s="84">
        <v>330</v>
      </c>
      <c r="E81" s="84">
        <v>2011</v>
      </c>
      <c r="F81" s="112">
        <v>802880</v>
      </c>
      <c r="G81" s="114">
        <v>2</v>
      </c>
      <c r="H81" s="46" t="s">
        <v>80</v>
      </c>
      <c r="I81" s="83"/>
      <c r="J81" s="140">
        <v>1</v>
      </c>
      <c r="K81" s="141">
        <v>130000</v>
      </c>
      <c r="L81" s="142"/>
      <c r="M81" s="93">
        <f>+L81+K81</f>
        <v>130000</v>
      </c>
      <c r="N81" s="182" t="s">
        <v>126</v>
      </c>
    </row>
    <row r="82" spans="1:14" ht="12.75">
      <c r="A82" s="87"/>
      <c r="B82" s="143"/>
      <c r="C82" s="117"/>
      <c r="D82" s="108">
        <v>330</v>
      </c>
      <c r="E82" s="108">
        <v>2011</v>
      </c>
      <c r="F82" s="113">
        <v>802878</v>
      </c>
      <c r="G82" s="117">
        <v>1</v>
      </c>
      <c r="H82" s="47" t="s">
        <v>80</v>
      </c>
      <c r="I82" s="145"/>
      <c r="J82" s="146"/>
      <c r="K82" s="147"/>
      <c r="L82" s="148" t="s">
        <v>106</v>
      </c>
      <c r="M82" s="95"/>
      <c r="N82" s="134"/>
    </row>
    <row r="83" spans="1:14" ht="12.75">
      <c r="A83" s="89">
        <v>40219</v>
      </c>
      <c r="B83" s="136" t="s">
        <v>120</v>
      </c>
      <c r="C83" s="114" t="s">
        <v>121</v>
      </c>
      <c r="D83" s="84">
        <v>330</v>
      </c>
      <c r="E83" s="114">
        <v>2011</v>
      </c>
      <c r="F83" s="84">
        <v>802862</v>
      </c>
      <c r="G83" s="114">
        <v>3</v>
      </c>
      <c r="H83" s="46" t="s">
        <v>81</v>
      </c>
      <c r="I83" s="83">
        <v>0</v>
      </c>
      <c r="J83" s="140">
        <v>0</v>
      </c>
      <c r="K83" s="141"/>
      <c r="L83" s="142" t="s">
        <v>106</v>
      </c>
      <c r="M83" s="93"/>
      <c r="N83" s="133"/>
    </row>
    <row r="84" spans="1:14" ht="12.75">
      <c r="A84" s="86"/>
      <c r="B84" s="136"/>
      <c r="C84" s="114"/>
      <c r="D84" s="84">
        <v>330</v>
      </c>
      <c r="E84" s="114">
        <v>2011</v>
      </c>
      <c r="F84" s="84">
        <v>802864</v>
      </c>
      <c r="G84" s="114">
        <v>2</v>
      </c>
      <c r="H84" s="46" t="s">
        <v>81</v>
      </c>
      <c r="I84" s="83">
        <v>0</v>
      </c>
      <c r="J84" s="140">
        <v>0</v>
      </c>
      <c r="K84" s="141"/>
      <c r="L84" s="142" t="s">
        <v>106</v>
      </c>
      <c r="M84" s="93"/>
      <c r="N84" s="182" t="s">
        <v>126</v>
      </c>
    </row>
    <row r="85" spans="1:14" ht="12.75">
      <c r="A85" s="87"/>
      <c r="B85" s="143"/>
      <c r="C85" s="117"/>
      <c r="D85" s="108">
        <v>330</v>
      </c>
      <c r="E85" s="117">
        <v>2011</v>
      </c>
      <c r="F85" s="108">
        <v>802863</v>
      </c>
      <c r="G85" s="117">
        <v>1</v>
      </c>
      <c r="H85" s="47" t="s">
        <v>81</v>
      </c>
      <c r="I85" s="145"/>
      <c r="J85" s="146"/>
      <c r="K85" s="147"/>
      <c r="L85" s="148" t="s">
        <v>106</v>
      </c>
      <c r="M85" s="93"/>
      <c r="N85" s="134"/>
    </row>
    <row r="86" spans="1:14" ht="12.75">
      <c r="A86" s="175">
        <v>40255</v>
      </c>
      <c r="B86" s="136" t="s">
        <v>122</v>
      </c>
      <c r="C86" s="114" t="s">
        <v>57</v>
      </c>
      <c r="D86" s="84">
        <v>330</v>
      </c>
      <c r="E86" s="114">
        <v>2011</v>
      </c>
      <c r="F86" s="84">
        <v>802145</v>
      </c>
      <c r="G86" s="114">
        <v>3</v>
      </c>
      <c r="H86" s="46" t="s">
        <v>80</v>
      </c>
      <c r="I86" s="83">
        <v>0</v>
      </c>
      <c r="J86" s="140">
        <v>4</v>
      </c>
      <c r="K86" s="141"/>
      <c r="L86" s="142" t="s">
        <v>106</v>
      </c>
      <c r="M86" s="91"/>
      <c r="N86" s="105" t="s">
        <v>125</v>
      </c>
    </row>
    <row r="87" spans="1:14" ht="12.75">
      <c r="A87" s="176"/>
      <c r="B87" s="136"/>
      <c r="C87" s="114"/>
      <c r="D87" s="84">
        <v>330</v>
      </c>
      <c r="E87" s="114">
        <v>2011</v>
      </c>
      <c r="F87" s="84">
        <v>802146</v>
      </c>
      <c r="G87" s="114">
        <v>2</v>
      </c>
      <c r="H87" s="46" t="s">
        <v>80</v>
      </c>
      <c r="I87" s="83">
        <v>0</v>
      </c>
      <c r="J87" s="140">
        <v>4</v>
      </c>
      <c r="K87" s="141">
        <v>130000</v>
      </c>
      <c r="L87" s="142"/>
      <c r="M87" s="93">
        <f>+L87+K87</f>
        <v>130000</v>
      </c>
      <c r="N87" s="182"/>
    </row>
    <row r="88" spans="1:14" ht="12.75">
      <c r="A88" s="176"/>
      <c r="B88" s="136"/>
      <c r="C88" s="166"/>
      <c r="D88" s="167">
        <v>330</v>
      </c>
      <c r="E88" s="166">
        <v>2012</v>
      </c>
      <c r="F88" s="167">
        <v>802385</v>
      </c>
      <c r="G88" s="166">
        <v>2</v>
      </c>
      <c r="H88" s="169" t="s">
        <v>80</v>
      </c>
      <c r="I88" s="170"/>
      <c r="J88" s="171"/>
      <c r="K88" s="172">
        <v>130000</v>
      </c>
      <c r="L88" s="173"/>
      <c r="M88" s="174">
        <f>+L88+K88</f>
        <v>130000</v>
      </c>
      <c r="N88" s="187"/>
    </row>
    <row r="89" spans="1:14" ht="12.75">
      <c r="A89" s="176"/>
      <c r="B89" s="136"/>
      <c r="C89" s="166"/>
      <c r="D89" s="167">
        <v>330</v>
      </c>
      <c r="E89" s="166">
        <v>2012</v>
      </c>
      <c r="F89" s="167">
        <v>802386</v>
      </c>
      <c r="G89" s="166">
        <v>2</v>
      </c>
      <c r="H89" s="169" t="s">
        <v>80</v>
      </c>
      <c r="I89" s="170"/>
      <c r="J89" s="171"/>
      <c r="K89" s="172">
        <v>130000</v>
      </c>
      <c r="L89" s="173"/>
      <c r="M89" s="174">
        <f>+L89+K89</f>
        <v>130000</v>
      </c>
      <c r="N89" s="187"/>
    </row>
    <row r="90" spans="1:14" ht="12.75">
      <c r="A90" s="176"/>
      <c r="B90" s="136"/>
      <c r="C90" s="166"/>
      <c r="D90" s="167">
        <v>330</v>
      </c>
      <c r="E90" s="166">
        <v>2012</v>
      </c>
      <c r="F90" s="167">
        <v>802387</v>
      </c>
      <c r="G90" s="166">
        <v>2</v>
      </c>
      <c r="H90" s="169" t="s">
        <v>80</v>
      </c>
      <c r="I90" s="170"/>
      <c r="J90" s="171"/>
      <c r="K90" s="172"/>
      <c r="L90" s="142" t="s">
        <v>106</v>
      </c>
      <c r="M90" s="174"/>
      <c r="N90" s="187"/>
    </row>
    <row r="91" spans="1:14" ht="12.75">
      <c r="A91" s="108"/>
      <c r="B91" s="136"/>
      <c r="C91" s="114"/>
      <c r="D91" s="84">
        <v>330</v>
      </c>
      <c r="E91" s="114">
        <v>2011</v>
      </c>
      <c r="F91" s="84">
        <v>802144</v>
      </c>
      <c r="G91" s="114">
        <v>1</v>
      </c>
      <c r="H91" s="46" t="s">
        <v>90</v>
      </c>
      <c r="I91" s="83"/>
      <c r="J91" s="140"/>
      <c r="K91" s="141"/>
      <c r="L91" s="142" t="s">
        <v>106</v>
      </c>
      <c r="M91" s="95"/>
      <c r="N91" s="134"/>
    </row>
    <row r="92" spans="1:14" ht="12.75">
      <c r="A92" s="85">
        <v>40276</v>
      </c>
      <c r="B92" s="138" t="s">
        <v>114</v>
      </c>
      <c r="C92" s="115" t="s">
        <v>115</v>
      </c>
      <c r="D92" s="110">
        <v>330</v>
      </c>
      <c r="E92" s="115">
        <v>2011</v>
      </c>
      <c r="F92" s="110">
        <v>800663</v>
      </c>
      <c r="G92" s="115">
        <v>3</v>
      </c>
      <c r="H92" s="45" t="s">
        <v>78</v>
      </c>
      <c r="I92" s="150">
        <v>1</v>
      </c>
      <c r="J92" s="151">
        <v>0</v>
      </c>
      <c r="K92" s="153"/>
      <c r="L92" s="153">
        <v>0</v>
      </c>
      <c r="M92" s="93">
        <f>+L92+K92</f>
        <v>0</v>
      </c>
      <c r="N92" s="133"/>
    </row>
    <row r="93" spans="1:14" ht="12.75">
      <c r="A93" s="86"/>
      <c r="B93" s="136"/>
      <c r="C93" s="114"/>
      <c r="D93" s="84">
        <v>330</v>
      </c>
      <c r="E93" s="114">
        <v>2011</v>
      </c>
      <c r="F93" s="84">
        <v>800665</v>
      </c>
      <c r="G93" s="114">
        <v>2</v>
      </c>
      <c r="H93" s="46" t="s">
        <v>78</v>
      </c>
      <c r="I93" s="83">
        <v>0</v>
      </c>
      <c r="J93" s="140">
        <v>0</v>
      </c>
      <c r="K93" s="142"/>
      <c r="L93" s="142" t="s">
        <v>106</v>
      </c>
      <c r="M93" s="93"/>
      <c r="N93" s="182" t="s">
        <v>126</v>
      </c>
    </row>
    <row r="94" spans="1:14" ht="12.75">
      <c r="A94" s="87"/>
      <c r="B94" s="143"/>
      <c r="C94" s="117"/>
      <c r="D94" s="108">
        <v>330</v>
      </c>
      <c r="E94" s="117">
        <v>2011</v>
      </c>
      <c r="F94" s="108">
        <v>800664</v>
      </c>
      <c r="G94" s="117">
        <v>1</v>
      </c>
      <c r="H94" s="47" t="s">
        <v>78</v>
      </c>
      <c r="I94" s="145"/>
      <c r="J94" s="146"/>
      <c r="K94" s="148">
        <v>66781</v>
      </c>
      <c r="L94" s="148"/>
      <c r="M94" s="93">
        <f>+L94+K94</f>
        <v>66781</v>
      </c>
      <c r="N94" s="134"/>
    </row>
    <row r="95" spans="1:14" ht="12.75">
      <c r="A95" s="175">
        <v>40209</v>
      </c>
      <c r="B95" s="159"/>
      <c r="C95" s="110"/>
      <c r="D95" s="115">
        <v>330</v>
      </c>
      <c r="E95" s="110">
        <v>2011</v>
      </c>
      <c r="F95" s="115">
        <v>803027</v>
      </c>
      <c r="G95" s="110">
        <v>3</v>
      </c>
      <c r="H95" s="116"/>
      <c r="I95" s="151"/>
      <c r="J95" s="151"/>
      <c r="K95" s="154"/>
      <c r="L95" s="142" t="s">
        <v>106</v>
      </c>
      <c r="M95" s="91"/>
      <c r="N95" s="133"/>
    </row>
    <row r="96" spans="1:14" ht="12.75">
      <c r="A96" s="84"/>
      <c r="B96" s="58"/>
      <c r="C96" s="84"/>
      <c r="D96" s="114">
        <v>330</v>
      </c>
      <c r="E96" s="84">
        <v>2011</v>
      </c>
      <c r="F96" s="114">
        <v>803028</v>
      </c>
      <c r="G96" s="84">
        <v>1</v>
      </c>
      <c r="H96" s="59"/>
      <c r="I96" s="140"/>
      <c r="J96" s="140"/>
      <c r="K96" s="156"/>
      <c r="L96" s="142" t="s">
        <v>106</v>
      </c>
      <c r="M96" s="93"/>
      <c r="N96" s="182"/>
    </row>
    <row r="97" spans="1:14" ht="12.75">
      <c r="A97" s="108"/>
      <c r="B97" s="160"/>
      <c r="C97" s="108"/>
      <c r="D97" s="117">
        <v>330</v>
      </c>
      <c r="E97" s="108">
        <v>2011</v>
      </c>
      <c r="F97" s="117">
        <v>803029</v>
      </c>
      <c r="G97" s="108">
        <v>2</v>
      </c>
      <c r="H97" s="118"/>
      <c r="I97" s="146"/>
      <c r="J97" s="146"/>
      <c r="K97" s="158"/>
      <c r="L97" s="158" t="s">
        <v>106</v>
      </c>
      <c r="M97" s="95"/>
      <c r="N97" s="134"/>
    </row>
    <row r="98" spans="1:14" ht="16.5" customHeight="1">
      <c r="A98" s="48"/>
      <c r="B98" s="58"/>
      <c r="C98" s="58"/>
      <c r="D98" s="58"/>
      <c r="E98" s="114"/>
      <c r="F98" s="58"/>
      <c r="G98" s="114"/>
      <c r="H98" s="59"/>
      <c r="I98" s="58"/>
      <c r="J98" s="58"/>
      <c r="K98" s="161">
        <f>SUM(K4:K97)</f>
        <v>4347992.16</v>
      </c>
      <c r="L98" s="161">
        <f>SUM(L4:L97)</f>
        <v>136500</v>
      </c>
      <c r="M98" s="162">
        <f>SUM(M4:M97)</f>
        <v>4484492.16</v>
      </c>
      <c r="N98" s="135"/>
    </row>
    <row r="99" spans="1:13" ht="54.75" customHeight="1">
      <c r="A99" s="194" t="s">
        <v>130</v>
      </c>
      <c r="B99" s="195"/>
      <c r="C99" s="195"/>
      <c r="D99" s="195"/>
      <c r="E99" s="195"/>
      <c r="F99" s="196"/>
      <c r="G99" s="177"/>
      <c r="K99" s="1"/>
      <c r="M99" s="119"/>
    </row>
    <row r="100" spans="1:12" ht="12.75">
      <c r="A100" s="163"/>
      <c r="J100" s="130"/>
      <c r="K100" s="130"/>
      <c r="L100" s="130"/>
    </row>
    <row r="101" spans="1:12" ht="12.75">
      <c r="A101" s="37" t="s">
        <v>137</v>
      </c>
      <c r="L101" s="130"/>
    </row>
    <row r="102" ht="12.75">
      <c r="A102" s="178" t="s">
        <v>128</v>
      </c>
    </row>
    <row r="103" spans="1:12" ht="12.75">
      <c r="A103" s="179" t="s">
        <v>129</v>
      </c>
      <c r="J103" s="130"/>
      <c r="K103" s="130"/>
      <c r="L103" s="130"/>
    </row>
    <row r="104" ht="12.75">
      <c r="A104" s="180" t="s">
        <v>136</v>
      </c>
    </row>
  </sheetData>
  <sheetProtection/>
  <autoFilter ref="A3:N101"/>
  <mergeCells count="3">
    <mergeCell ref="A2:C2"/>
    <mergeCell ref="D2:F2"/>
    <mergeCell ref="A99:F99"/>
  </mergeCells>
  <printOptions/>
  <pageMargins left="0.31496062992125984" right="0.2362204724409449" top="0.3937007874015748" bottom="0.5118110236220472" header="0.5118110236220472" footer="0.5118110236220472"/>
  <pageSetup horizontalDpi="600" verticalDpi="600" orientation="landscape" paperSize="9" scale="75" r:id="rId1"/>
  <headerFooter alignWithMargins="0">
    <oddFooter>&amp;C&amp;"arial,Regular"&amp;8&amp;K990000Internal&amp;8&amp;K000000
</oddFooter>
    <evenFooter>&amp;C&amp;"arial,Regular"&amp;8&amp;K990000Internal&amp;8&amp;K000000
</evenFooter>
    <firstFooter>&amp;C&amp;"arial,Regular"&amp;8&amp;K990000Internal&amp;8&amp;K000000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u01073396</dc:creator>
  <cp:keywords>Internal</cp:keywords>
  <dc:description/>
  <cp:lastModifiedBy>Laura Cesarato</cp:lastModifiedBy>
  <cp:lastPrinted>2020-07-24T09:35:03Z</cp:lastPrinted>
  <dcterms:created xsi:type="dcterms:W3CDTF">2007-09-14T14:35:45Z</dcterms:created>
  <dcterms:modified xsi:type="dcterms:W3CDTF">2020-07-30T10:04:51Z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31d8e2aa-169a-43e6-b492-4a972ce80d2e</vt:lpwstr>
  </property>
  <property fmtid="{D5CDD505-2E9C-101B-9397-08002B2CF9AE}" pid="3" name="Classification">
    <vt:lpwstr>Internal</vt:lpwstr>
  </property>
</Properties>
</file>